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Sheet1!$A$4:$R$749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<sst xmlns="http://schemas.openxmlformats.org/spreadsheetml/2006/main" count="8238" uniqueCount="1818">
  <si>
    <t>遂溪县2020年“四好农村路”建设攻坚项目完工情况公示表</t>
  </si>
  <si>
    <t xml:space="preserve"> </t>
  </si>
  <si>
    <t>序号</t>
  </si>
  <si>
    <t>所属县</t>
  </si>
  <si>
    <t>所属镇</t>
  </si>
  <si>
    <t>所属村</t>
  </si>
  <si>
    <t>项目名称</t>
  </si>
  <si>
    <t>路线编码</t>
  </si>
  <si>
    <t>起点桩号</t>
  </si>
  <si>
    <t>终点桩号</t>
  </si>
  <si>
    <t>改造类型</t>
  </si>
  <si>
    <t>建设里程（公里）</t>
  </si>
  <si>
    <t>技术标准</t>
  </si>
  <si>
    <t>路面宽度（米）</t>
  </si>
  <si>
    <t>路面结构</t>
  </si>
  <si>
    <t>开完工时间</t>
  </si>
  <si>
    <t>建设单位</t>
  </si>
  <si>
    <t>总投资（万元）</t>
  </si>
  <si>
    <t>接养单位</t>
  </si>
  <si>
    <t>备注</t>
  </si>
  <si>
    <t>遂溪县</t>
  </si>
  <si>
    <t>北坡镇</t>
  </si>
  <si>
    <t>碑头村</t>
  </si>
  <si>
    <t>寮连-碑头</t>
  </si>
  <si>
    <t>CF40440823</t>
  </si>
  <si>
    <t>乡村道砂土路改造</t>
  </si>
  <si>
    <t>四级公路</t>
  </si>
  <si>
    <t>水泥混凝土</t>
  </si>
  <si>
    <t>2020.10-2020.11</t>
  </si>
  <si>
    <t>田东-碑头村</t>
  </si>
  <si>
    <t>Y621440823</t>
  </si>
  <si>
    <t>2020.11.2020.11</t>
  </si>
  <si>
    <t>碑仔村</t>
  </si>
  <si>
    <t>杨柏坑-江屋仔</t>
  </si>
  <si>
    <t>C377440823</t>
  </si>
  <si>
    <t>北村</t>
  </si>
  <si>
    <t>北村--周义</t>
  </si>
  <si>
    <t>CF63440823</t>
  </si>
  <si>
    <t>周义-北村</t>
  </si>
  <si>
    <t>C406440823</t>
  </si>
  <si>
    <t>北灵村</t>
  </si>
  <si>
    <t>北灵至文典</t>
  </si>
  <si>
    <t>CF53440823</t>
  </si>
  <si>
    <t>北坡村</t>
  </si>
  <si>
    <t>北坡北村至长毛田</t>
  </si>
  <si>
    <t>CF59440823</t>
  </si>
  <si>
    <t>边板村</t>
  </si>
  <si>
    <t>边板至丰对</t>
  </si>
  <si>
    <t>CF54440823</t>
  </si>
  <si>
    <t>边板至文典</t>
  </si>
  <si>
    <t>CF52440823</t>
  </si>
  <si>
    <t>波罗墩村</t>
  </si>
  <si>
    <t>碑头-念滚塘</t>
  </si>
  <si>
    <t>C365440823</t>
  </si>
  <si>
    <t>寮莲-侬仔塘</t>
  </si>
  <si>
    <t>Y132440823</t>
  </si>
  <si>
    <t>草塘村</t>
  </si>
  <si>
    <t>北坡村村道</t>
  </si>
  <si>
    <t>US48440823</t>
  </si>
  <si>
    <t>2020.8-2020.10</t>
  </si>
  <si>
    <t>车塘</t>
  </si>
  <si>
    <t>车塘小学-田西</t>
  </si>
  <si>
    <t>CB18440823</t>
  </si>
  <si>
    <t>车塘至车塘小学</t>
  </si>
  <si>
    <t>CF37440823</t>
  </si>
  <si>
    <t>田头屋-碑头</t>
  </si>
  <si>
    <t>CF38440823</t>
  </si>
  <si>
    <t>车塘村</t>
  </si>
  <si>
    <t>车塘-车塘新村</t>
  </si>
  <si>
    <t>CB17440823</t>
  </si>
  <si>
    <t>2020.3-2020.3</t>
  </si>
  <si>
    <t>车塘-内清湖</t>
  </si>
  <si>
    <t>Y133440823</t>
  </si>
  <si>
    <t>大基头</t>
  </si>
  <si>
    <t>大基头至架岭仔</t>
  </si>
  <si>
    <t>CF57440823</t>
  </si>
  <si>
    <t>大塘村</t>
  </si>
  <si>
    <t>大塘至那梭尾</t>
  </si>
  <si>
    <t>CF47440823</t>
  </si>
  <si>
    <t>东街</t>
  </si>
  <si>
    <t>老圩东街村仔尾——南街</t>
  </si>
  <si>
    <t>CF55440823</t>
  </si>
  <si>
    <t>CF56440823</t>
  </si>
  <si>
    <t>公务村</t>
  </si>
  <si>
    <t>大昌-北坡</t>
  </si>
  <si>
    <t>C354440823</t>
  </si>
  <si>
    <t>关草塘村</t>
  </si>
  <si>
    <t>关草塘-北坡老圩</t>
  </si>
  <si>
    <t>C380440823</t>
  </si>
  <si>
    <t>牛皮塘-新梁村路口</t>
  </si>
  <si>
    <t>CF65440823</t>
  </si>
  <si>
    <t>河西村</t>
  </si>
  <si>
    <t>河西村---念久路口</t>
  </si>
  <si>
    <t>CF45440823</t>
  </si>
  <si>
    <t>横仔村</t>
  </si>
  <si>
    <t>大昌-湾仔</t>
  </si>
  <si>
    <t>CA97440823</t>
  </si>
  <si>
    <t>红山</t>
  </si>
  <si>
    <t>红山至尖担山</t>
  </si>
  <si>
    <t>CF34440823</t>
  </si>
  <si>
    <t>后田</t>
  </si>
  <si>
    <t>后田村至河头镇坡仔村</t>
  </si>
  <si>
    <t>CF31440823</t>
  </si>
  <si>
    <t>鸡母陆村</t>
  </si>
  <si>
    <t>Y737-鸡母陆2</t>
  </si>
  <si>
    <t>US65440823</t>
  </si>
  <si>
    <t>鸡母陆-双村林队</t>
  </si>
  <si>
    <t>CB22440823</t>
  </si>
  <si>
    <t>省道-百香果基地</t>
  </si>
  <si>
    <t>US66440823</t>
  </si>
  <si>
    <t>积务村</t>
  </si>
  <si>
    <t>积务至大塘</t>
  </si>
  <si>
    <t>CF46440823</t>
  </si>
  <si>
    <t>急水村</t>
  </si>
  <si>
    <t>架岭村-铸犁村委</t>
  </si>
  <si>
    <t>CA91440823</t>
  </si>
  <si>
    <t>鲫鱼塘村</t>
  </si>
  <si>
    <t>北坡-Y622</t>
  </si>
  <si>
    <t>C323440823</t>
  </si>
  <si>
    <t>架岭仔村</t>
  </si>
  <si>
    <t>架岭村委-架岭仔</t>
  </si>
  <si>
    <t>CA90440823</t>
  </si>
  <si>
    <t>架罗湾村</t>
  </si>
  <si>
    <t>架岭村委-胜昌</t>
  </si>
  <si>
    <t>Y136440823</t>
  </si>
  <si>
    <t>郎活-架岭村委</t>
  </si>
  <si>
    <t>Y857440823</t>
  </si>
  <si>
    <t>尖担村</t>
  </si>
  <si>
    <t>尖担-后田</t>
  </si>
  <si>
    <t>C356440823</t>
  </si>
  <si>
    <t>尖担山</t>
  </si>
  <si>
    <t>尖担山至客路村仔</t>
  </si>
  <si>
    <t>CF35440823</t>
  </si>
  <si>
    <t>郎活村</t>
  </si>
  <si>
    <t>老周队-Y610</t>
  </si>
  <si>
    <t>C394440823</t>
  </si>
  <si>
    <t>2020.8-2020.9</t>
  </si>
  <si>
    <t>老林村</t>
  </si>
  <si>
    <t>老林至雷州东山村</t>
  </si>
  <si>
    <t>CF51440823</t>
  </si>
  <si>
    <t>老洋仔</t>
  </si>
  <si>
    <t>省道-荔枝园</t>
  </si>
  <si>
    <t>US62440823</t>
  </si>
  <si>
    <t>老洋仔村</t>
  </si>
  <si>
    <t>田东场-新洋仔村</t>
  </si>
  <si>
    <t>C355440823</t>
  </si>
  <si>
    <t>老占村</t>
  </si>
  <si>
    <t>老占至田蟹坑</t>
  </si>
  <si>
    <t>CF49440823</t>
  </si>
  <si>
    <t>梁村</t>
  </si>
  <si>
    <t>梁村-西坡仔</t>
  </si>
  <si>
    <t>C390440823</t>
  </si>
  <si>
    <t>寮联村</t>
  </si>
  <si>
    <t>寮连-下黎圩</t>
  </si>
  <si>
    <t>C367440823</t>
  </si>
  <si>
    <t>龙潭村</t>
  </si>
  <si>
    <t>CB23-龙塘</t>
  </si>
  <si>
    <t>CB24440823</t>
  </si>
  <si>
    <t>罗村</t>
  </si>
  <si>
    <t>北坡糖厂-罗村</t>
  </si>
  <si>
    <t>Y614440823</t>
  </si>
  <si>
    <t>罗村村道</t>
  </si>
  <si>
    <t>CF69440823</t>
  </si>
  <si>
    <t>罗村-南渡</t>
  </si>
  <si>
    <t>C379440823</t>
  </si>
  <si>
    <t>卖饼村</t>
  </si>
  <si>
    <t>边板-卖饼村</t>
  </si>
  <si>
    <t>C428440823</t>
  </si>
  <si>
    <t>车路头-卖饼村</t>
  </si>
  <si>
    <t>US55440823</t>
  </si>
  <si>
    <t>虾沟-西寮坡</t>
  </si>
  <si>
    <t>C420440823</t>
  </si>
  <si>
    <t>那梭村</t>
  </si>
  <si>
    <t>那梭-水南</t>
  </si>
  <si>
    <t>CB01440823</t>
  </si>
  <si>
    <t>那梭仔村</t>
  </si>
  <si>
    <t>那梭仔至鹤门念久</t>
  </si>
  <si>
    <t>CF48440823</t>
  </si>
  <si>
    <t>念滚塘</t>
  </si>
  <si>
    <t>念滚塘至树头上</t>
  </si>
  <si>
    <t>CF36440823</t>
  </si>
  <si>
    <t>念滚塘村</t>
  </si>
  <si>
    <t>波罗墩-那梭尾</t>
  </si>
  <si>
    <t>Y149440823</t>
  </si>
  <si>
    <t>牛路头村</t>
  </si>
  <si>
    <t>动土村委-牛路头村</t>
  </si>
  <si>
    <t>CB43440823</t>
  </si>
  <si>
    <t>牛皮塘村</t>
  </si>
  <si>
    <t>潘村--关草塘</t>
  </si>
  <si>
    <t>CF67440823</t>
  </si>
  <si>
    <t>铸犁-关草塘</t>
  </si>
  <si>
    <t>C393440823</t>
  </si>
  <si>
    <t>牛巷塘村</t>
  </si>
  <si>
    <t>牛巷塘-北坡圩</t>
  </si>
  <si>
    <t>C378440823</t>
  </si>
  <si>
    <t>潘村</t>
  </si>
  <si>
    <t>290线至老周村口</t>
  </si>
  <si>
    <t>CF68440823</t>
  </si>
  <si>
    <t>坡仔村</t>
  </si>
  <si>
    <t>新屋村卫生站至农场路</t>
  </si>
  <si>
    <t>CF58440823</t>
  </si>
  <si>
    <t>三合村</t>
  </si>
  <si>
    <t>北坡-糖厂</t>
  </si>
  <si>
    <t>CB54440823</t>
  </si>
  <si>
    <t>三合-碑头</t>
  </si>
  <si>
    <t>Y134440823</t>
  </si>
  <si>
    <t>仕华仔村</t>
  </si>
  <si>
    <t>北坡老圩-仕华仔</t>
  </si>
  <si>
    <t>CA93440823</t>
  </si>
  <si>
    <t>水口塘</t>
  </si>
  <si>
    <t>水口塘--下黎圩</t>
  </si>
  <si>
    <t>CF30440823</t>
  </si>
  <si>
    <t>塘母</t>
  </si>
  <si>
    <t>塘母至养鸭</t>
  </si>
  <si>
    <t>CF62440823</t>
  </si>
  <si>
    <t>田蟹坑村</t>
  </si>
  <si>
    <t>黄村-田蟹坑</t>
  </si>
  <si>
    <t>CB03440823</t>
  </si>
  <si>
    <t>田蟹坑-西寮</t>
  </si>
  <si>
    <t>CB04440823</t>
  </si>
  <si>
    <t>铁灵坡村</t>
  </si>
  <si>
    <t>波罗墩-铁灵坡</t>
  </si>
  <si>
    <t>C366440823</t>
  </si>
  <si>
    <t>中新-寮莲</t>
  </si>
  <si>
    <t>C350440823</t>
  </si>
  <si>
    <t>瓦窑村</t>
  </si>
  <si>
    <t>水南-瓦窑</t>
  </si>
  <si>
    <t>CB02440823</t>
  </si>
  <si>
    <t>田蟹坑-瓦窑</t>
  </si>
  <si>
    <t>C388440823</t>
  </si>
  <si>
    <t>文典村</t>
  </si>
  <si>
    <t>Y616-西寮坡</t>
  </si>
  <si>
    <t>Y801440823</t>
  </si>
  <si>
    <t>西寮坡至边板</t>
  </si>
  <si>
    <t>CF50440823</t>
  </si>
  <si>
    <t>吴川塘</t>
  </si>
  <si>
    <t>大塘口--白塘岭村</t>
  </si>
  <si>
    <t>CF39440823</t>
  </si>
  <si>
    <t>吴川塘至水口塘路口</t>
  </si>
  <si>
    <t>CF32440823</t>
  </si>
  <si>
    <t>吴川塘至新安</t>
  </si>
  <si>
    <t>CF42440823</t>
  </si>
  <si>
    <t>吴川塘村</t>
  </si>
  <si>
    <t>老洋仔-下黎圩</t>
  </si>
  <si>
    <t>C364440823</t>
  </si>
  <si>
    <t>五公塘村</t>
  </si>
  <si>
    <t>铺后-北塘村</t>
  </si>
  <si>
    <t>C399440823</t>
  </si>
  <si>
    <t>五公塘至铺后</t>
  </si>
  <si>
    <t>CF60440823</t>
  </si>
  <si>
    <t>西昌村</t>
  </si>
  <si>
    <t>鹤门小学-西昌</t>
  </si>
  <si>
    <t>C375440823</t>
  </si>
  <si>
    <t>西昌-西昌老村</t>
  </si>
  <si>
    <t>CA99440823</t>
  </si>
  <si>
    <t>西坑村</t>
  </si>
  <si>
    <t>北坡-港门</t>
  </si>
  <si>
    <t>Y622440823</t>
  </si>
  <si>
    <t>西坑村村</t>
  </si>
  <si>
    <t>西坡仔村</t>
  </si>
  <si>
    <t>X684-西坡仔</t>
  </si>
  <si>
    <t>C391440823</t>
  </si>
  <si>
    <t>下黎村</t>
  </si>
  <si>
    <t>下黎村--乡贤大道</t>
  </si>
  <si>
    <t>CF33440823</t>
  </si>
  <si>
    <t>下黎圩</t>
  </si>
  <si>
    <t>下黎仔</t>
  </si>
  <si>
    <t>下黎仔至乡贤大道</t>
  </si>
  <si>
    <t>CF41440823</t>
  </si>
  <si>
    <t>下里村</t>
  </si>
  <si>
    <t>三合-车路下</t>
  </si>
  <si>
    <t>C373440823</t>
  </si>
  <si>
    <t>新建村</t>
  </si>
  <si>
    <t>上塘村委-新建</t>
  </si>
  <si>
    <t>C408440823</t>
  </si>
  <si>
    <t>新学门村</t>
  </si>
  <si>
    <t>鹤门村委-杨柏坑</t>
  </si>
  <si>
    <t>C376440823</t>
  </si>
  <si>
    <t>杨柏坑村</t>
  </si>
  <si>
    <t>杨柏坑-Y622</t>
  </si>
  <si>
    <t>CA96440823</t>
  </si>
  <si>
    <t>杨柏坑村--Y622</t>
  </si>
  <si>
    <t>CF44440823</t>
  </si>
  <si>
    <t>杨柏坑至老鹤门路口</t>
  </si>
  <si>
    <t>CF43440823</t>
  </si>
  <si>
    <t>养鸭村</t>
  </si>
  <si>
    <t>养鸭至下担村</t>
  </si>
  <si>
    <t>CF61440823</t>
  </si>
  <si>
    <t>银榜村</t>
  </si>
  <si>
    <t>关草塘—S545</t>
  </si>
  <si>
    <t>CF64440823</t>
  </si>
  <si>
    <t>茅塘-艮榜</t>
  </si>
  <si>
    <t>Y618440823</t>
  </si>
  <si>
    <t>永红村</t>
  </si>
  <si>
    <t>永红村道</t>
  </si>
  <si>
    <t>US69440823</t>
  </si>
  <si>
    <t>鱼北村</t>
  </si>
  <si>
    <t>枫树-白沙岗</t>
  </si>
  <si>
    <t>Y632440823</t>
  </si>
  <si>
    <t>翟屋村</t>
  </si>
  <si>
    <t>铸犁村-瞿屋村</t>
  </si>
  <si>
    <t>C381440823</t>
  </si>
  <si>
    <t>中古塘村</t>
  </si>
  <si>
    <t>后田-中古塘</t>
  </si>
  <si>
    <t>CB28440823</t>
  </si>
  <si>
    <t>铸犁村</t>
  </si>
  <si>
    <t>何村-铸犁</t>
  </si>
  <si>
    <t>C392440823</t>
  </si>
  <si>
    <t>草潭镇</t>
  </si>
  <si>
    <t>北地村</t>
  </si>
  <si>
    <t>北地村-北拉小学</t>
  </si>
  <si>
    <t>C834440823</t>
  </si>
  <si>
    <t>北拉村</t>
  </si>
  <si>
    <t>北拉村委-港头</t>
  </si>
  <si>
    <t>C835440823</t>
  </si>
  <si>
    <t>北灶尾村</t>
  </si>
  <si>
    <t>铺仔村-北灶尾村</t>
  </si>
  <si>
    <t>C847440823</t>
  </si>
  <si>
    <t>槟榔园</t>
  </si>
  <si>
    <t>槟榔园-开发区</t>
  </si>
  <si>
    <t>CD37440823</t>
  </si>
  <si>
    <t>槟榔园村</t>
  </si>
  <si>
    <t>布屋村</t>
  </si>
  <si>
    <t>珍布村委-布屋村</t>
  </si>
  <si>
    <t>C856440823</t>
  </si>
  <si>
    <t>埠头村</t>
  </si>
  <si>
    <t>旧庙村委-埠头村</t>
  </si>
  <si>
    <t>CE27440823</t>
  </si>
  <si>
    <t>草潭中心小学（槟榔园）</t>
  </si>
  <si>
    <t>海堤路-计生办</t>
  </si>
  <si>
    <t>CB55440823</t>
  </si>
  <si>
    <t>钗仔村</t>
  </si>
  <si>
    <t>钗仔村委-钗仔</t>
  </si>
  <si>
    <t>CD49440823</t>
  </si>
  <si>
    <t>CD50440823</t>
  </si>
  <si>
    <t>村仔村</t>
  </si>
  <si>
    <t>钗仔村委-村子</t>
  </si>
  <si>
    <t>Y140440823</t>
  </si>
  <si>
    <t>大基头村</t>
  </si>
  <si>
    <t>大基头村-大坑南村</t>
  </si>
  <si>
    <t>CE19440823</t>
  </si>
  <si>
    <t>大坑南村</t>
  </si>
  <si>
    <t>边关塘-大坑南</t>
  </si>
  <si>
    <t>C867440823</t>
  </si>
  <si>
    <t>2020.6-2020.6</t>
  </si>
  <si>
    <t>大坑北-大坑南</t>
  </si>
  <si>
    <t>担塘村</t>
  </si>
  <si>
    <t>泉水村委-担塘小学</t>
  </si>
  <si>
    <t>Y831440823</t>
  </si>
  <si>
    <t>东港北一村</t>
  </si>
  <si>
    <t>东港北一村-甘来新围</t>
  </si>
  <si>
    <t>CD52440823</t>
  </si>
  <si>
    <t>东港南村</t>
  </si>
  <si>
    <t>东港村委-东港南村</t>
  </si>
  <si>
    <t>C844440823</t>
  </si>
  <si>
    <t>红坎桥-东港小学</t>
  </si>
  <si>
    <t>CD48440823</t>
  </si>
  <si>
    <t>墩仔村</t>
  </si>
  <si>
    <t>沙脚-墩仔</t>
  </si>
  <si>
    <t>C830440823</t>
  </si>
  <si>
    <t>公仔寮村</t>
  </si>
  <si>
    <t>公仔寮村-Y609</t>
  </si>
  <si>
    <t>CD46440823</t>
  </si>
  <si>
    <t>河仔边村</t>
  </si>
  <si>
    <t>钗仔市场-河仔边村</t>
  </si>
  <si>
    <t>CG55440823</t>
  </si>
  <si>
    <t>黄湖塘村</t>
  </si>
  <si>
    <t>担塘-塘尾</t>
  </si>
  <si>
    <t>C866440823</t>
  </si>
  <si>
    <t>基头村</t>
  </si>
  <si>
    <t>旧庙村委-姓毛村</t>
  </si>
  <si>
    <t>C855440823</t>
  </si>
  <si>
    <t>旧庙村</t>
  </si>
  <si>
    <t>C838440823</t>
  </si>
  <si>
    <t>下草线-旧庙</t>
  </si>
  <si>
    <t>Y607440823</t>
  </si>
  <si>
    <t>旧屋地村</t>
  </si>
  <si>
    <t>路塘村委会至旧屋地村</t>
  </si>
  <si>
    <t>UU01440823</t>
  </si>
  <si>
    <t>路塘-黑山</t>
  </si>
  <si>
    <t>C836440823</t>
  </si>
  <si>
    <t>克山头村</t>
  </si>
  <si>
    <t>克山头-公仔寮</t>
  </si>
  <si>
    <t>CE61440823</t>
  </si>
  <si>
    <t>老简村</t>
  </si>
  <si>
    <t>C630-老简村</t>
  </si>
  <si>
    <t>老薛村</t>
  </si>
  <si>
    <t>老薛村-Y609</t>
  </si>
  <si>
    <t>CE57440823</t>
  </si>
  <si>
    <t>荔枝山村</t>
  </si>
  <si>
    <t>荔枝村委-荔枝山</t>
  </si>
  <si>
    <t>CE28440823</t>
  </si>
  <si>
    <t>路塘村</t>
  </si>
  <si>
    <t>路塘二号桥—路塘村</t>
  </si>
  <si>
    <t>CG54440823</t>
  </si>
  <si>
    <t>罗湾村</t>
  </si>
  <si>
    <t>东港南村-打螺湾</t>
  </si>
  <si>
    <t>C845440823</t>
  </si>
  <si>
    <t>麻公村</t>
  </si>
  <si>
    <t>麻公村委-麻公村</t>
  </si>
  <si>
    <t>Y697440823</t>
  </si>
  <si>
    <t>美翁下村</t>
  </si>
  <si>
    <t>乡道-美翁下村</t>
  </si>
  <si>
    <t>CE56440823</t>
  </si>
  <si>
    <t>美翁中村</t>
  </si>
  <si>
    <t>乡道-美翁中村</t>
  </si>
  <si>
    <t>CE20440823</t>
  </si>
  <si>
    <t>松柏村</t>
  </si>
  <si>
    <t>麻公村委-松柏</t>
  </si>
  <si>
    <t>Y141440823</t>
  </si>
  <si>
    <t>松柏村道</t>
  </si>
  <si>
    <t>CE29440823</t>
  </si>
  <si>
    <t>塘仔北村</t>
  </si>
  <si>
    <t>塘仔北-石杨小学</t>
  </si>
  <si>
    <t>CD51440823</t>
  </si>
  <si>
    <t>田头壳村</t>
  </si>
  <si>
    <t>Y606至田头壳村委会</t>
  </si>
  <si>
    <t>CE58440823</t>
  </si>
  <si>
    <t>调吞村</t>
  </si>
  <si>
    <t>北头村-调吞村</t>
  </si>
  <si>
    <t>UY98440823</t>
  </si>
  <si>
    <t>调吞-下六圩</t>
  </si>
  <si>
    <t>Y150440823</t>
  </si>
  <si>
    <t>头山村</t>
  </si>
  <si>
    <t>天德-头山</t>
  </si>
  <si>
    <t>C851440823</t>
  </si>
  <si>
    <t>外坡仔村</t>
  </si>
  <si>
    <t>外坡-外坡仔</t>
  </si>
  <si>
    <t>Y142440823</t>
  </si>
  <si>
    <t>下六村</t>
  </si>
  <si>
    <t>墩仔村-下六村</t>
  </si>
  <si>
    <t>下六圩</t>
  </si>
  <si>
    <t>姓蔡村</t>
  </si>
  <si>
    <t>姓蔡村至海防路</t>
  </si>
  <si>
    <t>CD53440823</t>
  </si>
  <si>
    <t>姓何村</t>
  </si>
  <si>
    <t>姓何村-Y609</t>
  </si>
  <si>
    <t>CD36440823</t>
  </si>
  <si>
    <t>姓马村、下六村</t>
  </si>
  <si>
    <t>姓马村-下六村</t>
  </si>
  <si>
    <t>C839440823</t>
  </si>
  <si>
    <t>姓欧村</t>
  </si>
  <si>
    <t>南洪路口-姓欧村</t>
  </si>
  <si>
    <t>CE60440823</t>
  </si>
  <si>
    <t>姓庞村</t>
  </si>
  <si>
    <t>石九村委-姓何村</t>
  </si>
  <si>
    <t>C825440823</t>
  </si>
  <si>
    <t>训基塘村</t>
  </si>
  <si>
    <t>担塘小学-训基塘村</t>
  </si>
  <si>
    <t>CD47440823</t>
  </si>
  <si>
    <t>长洪村</t>
  </si>
  <si>
    <t>长洪市场-长洪村</t>
  </si>
  <si>
    <t>C837440823</t>
  </si>
  <si>
    <t>长洪中学-Y697</t>
  </si>
  <si>
    <t>UL63440823</t>
  </si>
  <si>
    <t>100人（200人）以上路面硬化</t>
  </si>
  <si>
    <t>城月镇</t>
  </si>
  <si>
    <t>邦机村</t>
  </si>
  <si>
    <t>帮机村委-老泉塘村</t>
  </si>
  <si>
    <t>Y825440823</t>
  </si>
  <si>
    <t>帮家坛村</t>
  </si>
  <si>
    <t>X684-邦家坛</t>
  </si>
  <si>
    <t>C432440823</t>
  </si>
  <si>
    <t>2020.9-2020.10</t>
  </si>
  <si>
    <t>边伴</t>
  </si>
  <si>
    <t>边伴二-边伴一</t>
  </si>
  <si>
    <t>CG46440823</t>
  </si>
  <si>
    <t>草塘仔村</t>
  </si>
  <si>
    <t>高古塘-草塘仔</t>
  </si>
  <si>
    <t>C439440823</t>
  </si>
  <si>
    <t>向阳-石塘</t>
  </si>
  <si>
    <t>C434440823</t>
  </si>
  <si>
    <t>朝栋村</t>
  </si>
  <si>
    <t>朝栋上村-朝栋下村</t>
  </si>
  <si>
    <t>CD94440823</t>
  </si>
  <si>
    <t>CD95440823</t>
  </si>
  <si>
    <t>CD96440823</t>
  </si>
  <si>
    <t>CD97440823</t>
  </si>
  <si>
    <t>陈家村</t>
  </si>
  <si>
    <t>陈家村-广丰</t>
  </si>
  <si>
    <t>C462440823</t>
  </si>
  <si>
    <t>陈家村、坎塘</t>
  </si>
  <si>
    <t>陈家-坎塘</t>
  </si>
  <si>
    <t>CG43440823</t>
  </si>
  <si>
    <t>赤岭村</t>
  </si>
  <si>
    <t>官田村委会至赤岭</t>
  </si>
  <si>
    <t>CE00440823</t>
  </si>
  <si>
    <t>大塘</t>
  </si>
  <si>
    <t>高古塘-排承老村</t>
  </si>
  <si>
    <t>C445440823</t>
  </si>
  <si>
    <t>大塘至文准村</t>
  </si>
  <si>
    <t>CG69440823</t>
  </si>
  <si>
    <t>大塘仔村</t>
  </si>
  <si>
    <t>高古塘-大塘</t>
  </si>
  <si>
    <t>C444440823</t>
  </si>
  <si>
    <t>垌仔二村</t>
  </si>
  <si>
    <t>X684-垌仔</t>
  </si>
  <si>
    <t>C442440823</t>
  </si>
  <si>
    <t>符宅村</t>
  </si>
  <si>
    <t>红泥岭-坡头</t>
  </si>
  <si>
    <t>Y665440823</t>
  </si>
  <si>
    <t>高明</t>
  </si>
  <si>
    <t>高明村委-高明村</t>
  </si>
  <si>
    <t>CG41440823</t>
  </si>
  <si>
    <t>高明，朝栋</t>
  </si>
  <si>
    <t>高明至朝栋</t>
  </si>
  <si>
    <t>CG39440823</t>
  </si>
  <si>
    <t>CG40440823</t>
  </si>
  <si>
    <t>后发村</t>
  </si>
  <si>
    <t>溪佰路-官田</t>
  </si>
  <si>
    <t>Y128440823</t>
  </si>
  <si>
    <t>后溪</t>
  </si>
  <si>
    <t>后溪-前进农村市场</t>
  </si>
  <si>
    <t>CG50440823</t>
  </si>
  <si>
    <t>康塘村</t>
  </si>
  <si>
    <t>实荣-康塘</t>
  </si>
  <si>
    <t>C452440823</t>
  </si>
  <si>
    <t>库和村</t>
  </si>
  <si>
    <t>库和11-库和12</t>
  </si>
  <si>
    <t>UC31440823</t>
  </si>
  <si>
    <t>库和5-库和6</t>
  </si>
  <si>
    <t>UC29440823</t>
  </si>
  <si>
    <t>良田村</t>
  </si>
  <si>
    <t>保安-良田</t>
  </si>
  <si>
    <t>C508440823</t>
  </si>
  <si>
    <t>龙浮下</t>
  </si>
  <si>
    <t>龙浮上村-龙浮下村</t>
  </si>
  <si>
    <t>CD98440823</t>
  </si>
  <si>
    <t>龙浮下村</t>
  </si>
  <si>
    <t>C479440823</t>
  </si>
  <si>
    <t>迈坦村</t>
  </si>
  <si>
    <t>207线-迈坦</t>
  </si>
  <si>
    <t>Y666440823</t>
  </si>
  <si>
    <t>内村村</t>
  </si>
  <si>
    <t>内村-下村</t>
  </si>
  <si>
    <t>CE22440823</t>
  </si>
  <si>
    <t>内塘北村</t>
  </si>
  <si>
    <t>内塘南-新村场</t>
  </si>
  <si>
    <t>C492440823</t>
  </si>
  <si>
    <t>文质西村-内塘北村</t>
  </si>
  <si>
    <t>CG44440823</t>
  </si>
  <si>
    <t>排承</t>
  </si>
  <si>
    <t>铺仔至排承路口</t>
  </si>
  <si>
    <t>Y813440823</t>
  </si>
  <si>
    <t>排承村</t>
  </si>
  <si>
    <t>林队-高古塘</t>
  </si>
  <si>
    <t>Y123440823</t>
  </si>
  <si>
    <t>庞宅</t>
  </si>
  <si>
    <t>内村-庞宅</t>
  </si>
  <si>
    <t>CG36440823</t>
  </si>
  <si>
    <t>平衡</t>
  </si>
  <si>
    <t>甘园至平衡</t>
  </si>
  <si>
    <t>CG52440823</t>
  </si>
  <si>
    <t>平衡村</t>
  </si>
  <si>
    <t>庵园-平衡</t>
  </si>
  <si>
    <t>C515440823</t>
  </si>
  <si>
    <t>南山-平衡</t>
  </si>
  <si>
    <t>C513440823</t>
  </si>
  <si>
    <t>平衡-坑仔</t>
  </si>
  <si>
    <t>C517440823</t>
  </si>
  <si>
    <t>平衡-六坑</t>
  </si>
  <si>
    <t>C516440823</t>
  </si>
  <si>
    <t>坡头下村</t>
  </si>
  <si>
    <t>坡头小学-坡头下村</t>
  </si>
  <si>
    <t>CE62440823</t>
  </si>
  <si>
    <t>坡头仔南村</t>
  </si>
  <si>
    <t>坡头南仔-仁里中村</t>
  </si>
  <si>
    <t>Y124440823</t>
  </si>
  <si>
    <t>钱串村</t>
  </si>
  <si>
    <t>后溪-糖水岭</t>
  </si>
  <si>
    <t>C455440823</t>
  </si>
  <si>
    <t>仁里湖村</t>
  </si>
  <si>
    <t>白银塘-仁里湖</t>
  </si>
  <si>
    <t>Y125440823</t>
  </si>
  <si>
    <t>仁里上村</t>
  </si>
  <si>
    <t>仁里-仁仙林队</t>
  </si>
  <si>
    <t>C487440823</t>
  </si>
  <si>
    <t>仁里中村</t>
  </si>
  <si>
    <t>城高线-仁里中村</t>
  </si>
  <si>
    <t>CG48440823</t>
  </si>
  <si>
    <t>三榜村</t>
  </si>
  <si>
    <t>城月镇糖厂-抚良</t>
  </si>
  <si>
    <t>C523440823</t>
  </si>
  <si>
    <t>三合下村</t>
  </si>
  <si>
    <t>扶良村委-三合下村</t>
  </si>
  <si>
    <t>C472440823</t>
  </si>
  <si>
    <t>实荣村</t>
  </si>
  <si>
    <t>鸽岭队-十六队</t>
  </si>
  <si>
    <t>CA34440823</t>
  </si>
  <si>
    <t>田头村</t>
  </si>
  <si>
    <t>五里塘-城月糖厂</t>
  </si>
  <si>
    <t>CB49440823</t>
  </si>
  <si>
    <t>文胜塘</t>
  </si>
  <si>
    <t>白银塘-文胜塘</t>
  </si>
  <si>
    <t>C493440823</t>
  </si>
  <si>
    <t>文胜塘-岭仔</t>
  </si>
  <si>
    <t>CG47440823</t>
  </si>
  <si>
    <t>文章西</t>
  </si>
  <si>
    <t>文章东-文章西</t>
  </si>
  <si>
    <t>CG49440823</t>
  </si>
  <si>
    <t>五里堂东村</t>
  </si>
  <si>
    <t>G207-五里堂东村</t>
  </si>
  <si>
    <t>C467440823</t>
  </si>
  <si>
    <t>五里堂西村</t>
  </si>
  <si>
    <t>五里堂-田头村</t>
  </si>
  <si>
    <t>C465440823</t>
  </si>
  <si>
    <t>西坡村</t>
  </si>
  <si>
    <t>坡尾-西坡</t>
  </si>
  <si>
    <t>Y151440823</t>
  </si>
  <si>
    <t>西山仔村</t>
  </si>
  <si>
    <t>周上村-洋仔村</t>
  </si>
  <si>
    <t>C484440823</t>
  </si>
  <si>
    <t>下村</t>
  </si>
  <si>
    <t>下村-坡头小学</t>
  </si>
  <si>
    <t>下岐山村</t>
  </si>
  <si>
    <t>S207-下岐山村</t>
  </si>
  <si>
    <t>C535440823</t>
  </si>
  <si>
    <t>下山村</t>
  </si>
  <si>
    <t>田头至下山村</t>
  </si>
  <si>
    <t>CG53440823</t>
  </si>
  <si>
    <t>仙居圩，三角村</t>
  </si>
  <si>
    <t>仙居圩至三角村</t>
  </si>
  <si>
    <t>CG42440823</t>
  </si>
  <si>
    <t>肖家西</t>
  </si>
  <si>
    <t>城高线-肖家西</t>
  </si>
  <si>
    <t>C488440823</t>
  </si>
  <si>
    <t>肖家西村</t>
  </si>
  <si>
    <t>肖家西村-坡头仔南村</t>
  </si>
  <si>
    <t>CG45440823</t>
  </si>
  <si>
    <t>洋仔村</t>
  </si>
  <si>
    <t>韩宅-赞尾</t>
  </si>
  <si>
    <t>C485440823</t>
  </si>
  <si>
    <t>洋仔村至S545</t>
  </si>
  <si>
    <t>CD99440823</t>
  </si>
  <si>
    <t>周宅</t>
  </si>
  <si>
    <t>田头-陈家</t>
  </si>
  <si>
    <t>C466440823</t>
  </si>
  <si>
    <t>周宅村</t>
  </si>
  <si>
    <t>周宅洪宅</t>
  </si>
  <si>
    <t>周宅至洪宅</t>
  </si>
  <si>
    <t>CG63440823</t>
  </si>
  <si>
    <t>港门镇</t>
  </si>
  <si>
    <t>埠仔村</t>
  </si>
  <si>
    <t>X684-埠仔</t>
  </si>
  <si>
    <t>CE36440823</t>
  </si>
  <si>
    <t>2020.9-2020.11</t>
  </si>
  <si>
    <t>埠仔村-楼仔村</t>
  </si>
  <si>
    <t>CF77440823</t>
  </si>
  <si>
    <t>大由村</t>
  </si>
  <si>
    <t>老林-竹山仔</t>
  </si>
  <si>
    <t>C335440823</t>
  </si>
  <si>
    <t>东塘仔村</t>
  </si>
  <si>
    <t>东塘村－周元路</t>
  </si>
  <si>
    <t>CF74440823</t>
  </si>
  <si>
    <t>枫树村</t>
  </si>
  <si>
    <t>灰埠老村-枫树塘</t>
  </si>
  <si>
    <t>C319440823</t>
  </si>
  <si>
    <t>圩仔至枫树村</t>
  </si>
  <si>
    <t>CD81440823</t>
  </si>
  <si>
    <t>港门埠村</t>
  </si>
  <si>
    <t>港门埠小学-港门埠</t>
  </si>
  <si>
    <t>CD79440823</t>
  </si>
  <si>
    <t>后南村</t>
  </si>
  <si>
    <t>枫树-后东南</t>
  </si>
  <si>
    <t>C322440823</t>
  </si>
  <si>
    <t>后苏村</t>
  </si>
  <si>
    <t>货湖村委-塘尾村委</t>
  </si>
  <si>
    <t>C340440823</t>
  </si>
  <si>
    <t>后塘村</t>
  </si>
  <si>
    <t>港门中学-后塘</t>
  </si>
  <si>
    <t>CD84440823</t>
  </si>
  <si>
    <t>黄屋村</t>
  </si>
  <si>
    <t>黄屋-黄屋小学</t>
  </si>
  <si>
    <t>C313440823</t>
  </si>
  <si>
    <t>灰埠村</t>
  </si>
  <si>
    <t>北地仔村-灰埠村</t>
  </si>
  <si>
    <t>CF80440823</t>
  </si>
  <si>
    <t>旧屋埠村</t>
  </si>
  <si>
    <t>石盘-上大潭</t>
  </si>
  <si>
    <t>C308440823</t>
  </si>
  <si>
    <t>来角仔村</t>
  </si>
  <si>
    <t>吴家—黎角仔</t>
  </si>
  <si>
    <t>Y630440823</t>
  </si>
  <si>
    <t>老陈村</t>
  </si>
  <si>
    <t>吴家-枫树</t>
  </si>
  <si>
    <t>Y629440823</t>
  </si>
  <si>
    <t>老角村</t>
  </si>
  <si>
    <t>车路下-梅六新村</t>
  </si>
  <si>
    <t>Y139440823</t>
  </si>
  <si>
    <t>西坡村委-老林</t>
  </si>
  <si>
    <t>C334440823</t>
  </si>
  <si>
    <t>老陆村</t>
  </si>
  <si>
    <t>货湖村-老陆村</t>
  </si>
  <si>
    <t>CD83440823</t>
  </si>
  <si>
    <t>黎西村</t>
  </si>
  <si>
    <t>黎西村－竹下村</t>
  </si>
  <si>
    <t>CF75440823</t>
  </si>
  <si>
    <t>牛角塘村</t>
  </si>
  <si>
    <t>货湖-西坡村委</t>
  </si>
  <si>
    <t>C342440823</t>
  </si>
  <si>
    <t>排塘村</t>
  </si>
  <si>
    <t>排塘村-石角</t>
  </si>
  <si>
    <t>CD82440823</t>
  </si>
  <si>
    <t>排塘-曲寮</t>
  </si>
  <si>
    <t>C332440823</t>
  </si>
  <si>
    <t>坡仔村-边关上村</t>
  </si>
  <si>
    <t>CF78440823</t>
  </si>
  <si>
    <t>清寨村</t>
  </si>
  <si>
    <t>枫树村委-清明寮</t>
  </si>
  <si>
    <t>C317440823</t>
  </si>
  <si>
    <t>三脚墩村</t>
  </si>
  <si>
    <t>三脚墩－S545梅陆村口</t>
  </si>
  <si>
    <t>CF72440823</t>
  </si>
  <si>
    <t>石角埠村</t>
  </si>
  <si>
    <t>X684-石角埠路</t>
  </si>
  <si>
    <t>CG65440823</t>
  </si>
  <si>
    <t>排塘-石角港</t>
  </si>
  <si>
    <t>Y732440823</t>
  </si>
  <si>
    <t>CE44440823</t>
  </si>
  <si>
    <t>曲寮-石角码头</t>
  </si>
  <si>
    <t>CF76440823</t>
  </si>
  <si>
    <t>石角村</t>
  </si>
  <si>
    <t>x684-石角埠</t>
  </si>
  <si>
    <t>CE33440823</t>
  </si>
  <si>
    <t>塘墩村</t>
  </si>
  <si>
    <t>塘墩村—北流村</t>
  </si>
  <si>
    <t>CF70440823</t>
  </si>
  <si>
    <t>乡道-塘墩村</t>
  </si>
  <si>
    <t>CD86440823</t>
  </si>
  <si>
    <t>塘二村</t>
  </si>
  <si>
    <t>塘二-塘口仔</t>
  </si>
  <si>
    <t>C339440823</t>
  </si>
  <si>
    <t>塘口村</t>
  </si>
  <si>
    <t>塘口村－草潭黄湖塘村</t>
  </si>
  <si>
    <t>CF71440823</t>
  </si>
  <si>
    <t>塘五村</t>
  </si>
  <si>
    <t>胜昌-塘墩</t>
  </si>
  <si>
    <t>Y623440823</t>
  </si>
  <si>
    <t>圩仔村</t>
  </si>
  <si>
    <t>港门-枫树</t>
  </si>
  <si>
    <t>Y628440823</t>
  </si>
  <si>
    <t>文车村</t>
  </si>
  <si>
    <t>文车村－外坡仔村</t>
  </si>
  <si>
    <t>CF81440823</t>
  </si>
  <si>
    <t>吴家村</t>
  </si>
  <si>
    <t>X684-吴家</t>
  </si>
  <si>
    <t>Y854440823</t>
  </si>
  <si>
    <t>吴家-下泊</t>
  </si>
  <si>
    <t>Y625440823</t>
  </si>
  <si>
    <t>沥青混凝土</t>
  </si>
  <si>
    <t>吴家小学至吴家村</t>
  </si>
  <si>
    <t>CD85440823</t>
  </si>
  <si>
    <t>新城村</t>
  </si>
  <si>
    <t>X684-新城</t>
  </si>
  <si>
    <t>C327440823</t>
  </si>
  <si>
    <t>下泊-新城</t>
  </si>
  <si>
    <t>C331440823</t>
  </si>
  <si>
    <t>新港村</t>
  </si>
  <si>
    <t>港门-新港</t>
  </si>
  <si>
    <t>Y864440823</t>
  </si>
  <si>
    <t>C347440823</t>
  </si>
  <si>
    <t>新港一-新港二</t>
  </si>
  <si>
    <t>CB64440823</t>
  </si>
  <si>
    <t>新洋仔</t>
  </si>
  <si>
    <t>洋仔-枫树村委</t>
  </si>
  <si>
    <t>CF79440823</t>
  </si>
  <si>
    <t>新洋仔村</t>
  </si>
  <si>
    <t>姓许村</t>
  </si>
  <si>
    <t>X684－石角码头路</t>
  </si>
  <si>
    <t>CF73440823</t>
  </si>
  <si>
    <t>元四村</t>
  </si>
  <si>
    <t>元塘-新城</t>
  </si>
  <si>
    <t>Y837440823</t>
  </si>
  <si>
    <t>元塘仔村</t>
  </si>
  <si>
    <t>港门埠新村-元塘仔</t>
  </si>
  <si>
    <t>CD80440823</t>
  </si>
  <si>
    <t>新港-元塘仔</t>
  </si>
  <si>
    <t>C328440823</t>
  </si>
  <si>
    <t>周屋村</t>
  </si>
  <si>
    <t>北灶村委-铺仔陆村</t>
  </si>
  <si>
    <t>Y174440823</t>
  </si>
  <si>
    <t>河头镇</t>
  </si>
  <si>
    <t>安心塘村</t>
  </si>
  <si>
    <t>安心塘-新村林队</t>
  </si>
  <si>
    <t>C878440823</t>
  </si>
  <si>
    <t>2020.8-2020.11</t>
  </si>
  <si>
    <t>簸箕村</t>
  </si>
  <si>
    <t>簸箕村-吴排村</t>
  </si>
  <si>
    <t>C883440823</t>
  </si>
  <si>
    <t>春茂仔</t>
  </si>
  <si>
    <t>春茂仔村至县道Y722</t>
  </si>
  <si>
    <t>CF85440823</t>
  </si>
  <si>
    <t>东坡村</t>
  </si>
  <si>
    <t>上坡-东坡村</t>
  </si>
  <si>
    <t>C918440823</t>
  </si>
  <si>
    <t>东塘村</t>
  </si>
  <si>
    <t>东边塘-坑尾</t>
  </si>
  <si>
    <t>C931440823</t>
  </si>
  <si>
    <t>割山村</t>
  </si>
  <si>
    <t>湖北-割山</t>
  </si>
  <si>
    <t>CD29440823</t>
  </si>
  <si>
    <t>后沟村</t>
  </si>
  <si>
    <t>后沟村至打铁仔村</t>
  </si>
  <si>
    <t>CF84440823</t>
  </si>
  <si>
    <t>湖北村</t>
  </si>
  <si>
    <t>狐狸塘-田寮</t>
  </si>
  <si>
    <t>C879440823</t>
  </si>
  <si>
    <t>军塘村</t>
  </si>
  <si>
    <t>李宅-军塘</t>
  </si>
  <si>
    <t>C914440823</t>
  </si>
  <si>
    <t>榄芽村</t>
  </si>
  <si>
    <t>榄芽村至红头村</t>
  </si>
  <si>
    <t>CF86440823</t>
  </si>
  <si>
    <t>陆塘</t>
  </si>
  <si>
    <t>新市村委-陆滚塘</t>
  </si>
  <si>
    <t>C930440823</t>
  </si>
  <si>
    <t>陆塘村</t>
  </si>
  <si>
    <t>茅塘村</t>
  </si>
  <si>
    <t>Y668-打车塘</t>
  </si>
  <si>
    <t>CB32440823</t>
  </si>
  <si>
    <t>Y668-东边坎</t>
  </si>
  <si>
    <t>CB31440823</t>
  </si>
  <si>
    <t>打车塘-大体</t>
  </si>
  <si>
    <t>CB35440823</t>
  </si>
  <si>
    <t>牛力湾村</t>
  </si>
  <si>
    <t>虎溪村委-牛力湾村</t>
  </si>
  <si>
    <t>C874440823</t>
  </si>
  <si>
    <t>彭城村</t>
  </si>
  <si>
    <t>河头村委会-彭城村</t>
  </si>
  <si>
    <t>CF82440823</t>
  </si>
  <si>
    <t>扫帚坡</t>
  </si>
  <si>
    <t>扫帚坡至吴排村委</t>
  </si>
  <si>
    <t>CF83440823</t>
  </si>
  <si>
    <t>沙塘村</t>
  </si>
  <si>
    <t>扫山线-山口</t>
  </si>
  <si>
    <t>Y659440823</t>
  </si>
  <si>
    <t>扫帚塘-山域</t>
  </si>
  <si>
    <t>Y656440823</t>
  </si>
  <si>
    <t>沙塘-沙塘坑</t>
  </si>
  <si>
    <t>CB39440823</t>
  </si>
  <si>
    <t>山口村</t>
  </si>
  <si>
    <t>沙塘-山口村</t>
  </si>
  <si>
    <t>C908440823</t>
  </si>
  <si>
    <t>山口-扫帚塘</t>
  </si>
  <si>
    <t>CB38440823</t>
  </si>
  <si>
    <t>山内仔村</t>
  </si>
  <si>
    <t>山内-山内仔</t>
  </si>
  <si>
    <t>C893440823</t>
  </si>
  <si>
    <t>山域村</t>
  </si>
  <si>
    <t>双村村</t>
  </si>
  <si>
    <t>双村村后至双村村委会</t>
  </si>
  <si>
    <t>CF88440823</t>
  </si>
  <si>
    <t>水妥下村</t>
  </si>
  <si>
    <t>后沟-苏里陆村</t>
  </si>
  <si>
    <t>C905440823</t>
  </si>
  <si>
    <t>3.5-4</t>
  </si>
  <si>
    <t>水妥中村</t>
  </si>
  <si>
    <t>打铁仔-水妥村</t>
  </si>
  <si>
    <t>CB41440823</t>
  </si>
  <si>
    <t>河头--塘墩</t>
  </si>
  <si>
    <t>Y738440823</t>
  </si>
  <si>
    <t>塘墩-牛力湾</t>
  </si>
  <si>
    <t>CF87440823</t>
  </si>
  <si>
    <t>田寮村</t>
  </si>
  <si>
    <t>河头-安心塘</t>
  </si>
  <si>
    <t>Y655440823</t>
  </si>
  <si>
    <t>吴排</t>
  </si>
  <si>
    <t>吴排村-吴排小学</t>
  </si>
  <si>
    <t>CE40440823</t>
  </si>
  <si>
    <t>溪头下村</t>
  </si>
  <si>
    <t>S290-后坑</t>
  </si>
  <si>
    <t>CB29440823</t>
  </si>
  <si>
    <t>溪下村</t>
  </si>
  <si>
    <t>S290-溪头下村</t>
  </si>
  <si>
    <t>C897440823</t>
  </si>
  <si>
    <t>下村仔村</t>
  </si>
  <si>
    <t>河头村委-下村仔</t>
  </si>
  <si>
    <t>C904440823</t>
  </si>
  <si>
    <t>下坑村</t>
  </si>
  <si>
    <t>下坑新村-下坑老村</t>
  </si>
  <si>
    <t>C921440823</t>
  </si>
  <si>
    <t>向阳村</t>
  </si>
  <si>
    <t>山域-新市</t>
  </si>
  <si>
    <t>Y143440823</t>
  </si>
  <si>
    <t>心仙村</t>
  </si>
  <si>
    <t>心仙村-S375</t>
  </si>
  <si>
    <t>CD88440823</t>
  </si>
  <si>
    <t>鸭母山村</t>
  </si>
  <si>
    <t>吴排村委-鸭乸山</t>
  </si>
  <si>
    <t>C881440823</t>
  </si>
  <si>
    <t>油塘村</t>
  </si>
  <si>
    <t>油塘村-S375</t>
  </si>
  <si>
    <t>CD87440823</t>
  </si>
  <si>
    <t>余宅村</t>
  </si>
  <si>
    <t>余宅村至虎溪村委会</t>
  </si>
  <si>
    <t>CG64440823</t>
  </si>
  <si>
    <t>黄略镇</t>
  </si>
  <si>
    <t>高碧村</t>
  </si>
  <si>
    <t>高碧村至县道X666</t>
  </si>
  <si>
    <t>CF89440823</t>
  </si>
  <si>
    <t>后海村</t>
  </si>
  <si>
    <t>北合后海村至乡道Y109</t>
  </si>
  <si>
    <t>CF90440823</t>
  </si>
  <si>
    <t>后湾村</t>
  </si>
  <si>
    <t>文车后湾村-国道325</t>
  </si>
  <si>
    <t>CD38440823</t>
  </si>
  <si>
    <t>龙湾村</t>
  </si>
  <si>
    <t>茅村-东坡岭</t>
  </si>
  <si>
    <t>Y553440823</t>
  </si>
  <si>
    <t>坡头</t>
  </si>
  <si>
    <t>殷屋北边村-坡头</t>
  </si>
  <si>
    <t>C031440823</t>
  </si>
  <si>
    <t>坡头村</t>
  </si>
  <si>
    <t>水门村</t>
  </si>
  <si>
    <t>水门村至Y558道路</t>
  </si>
  <si>
    <t>CF92440823</t>
  </si>
  <si>
    <t>小陇村</t>
  </si>
  <si>
    <t>大陇-小陇</t>
  </si>
  <si>
    <t>C057440823</t>
  </si>
  <si>
    <t>新兴村</t>
  </si>
  <si>
    <t>塘口-新兴</t>
  </si>
  <si>
    <t>CD39440823</t>
  </si>
  <si>
    <t>源水</t>
  </si>
  <si>
    <t>源水-潭洋小学</t>
  </si>
  <si>
    <t>CE46440823</t>
  </si>
  <si>
    <t>源水村</t>
  </si>
  <si>
    <t>源水村至国道G228</t>
  </si>
  <si>
    <t>CF91440823</t>
  </si>
  <si>
    <t>月塘村</t>
  </si>
  <si>
    <t>乡道-月塘</t>
  </si>
  <si>
    <t>CE34440823</t>
  </si>
  <si>
    <t>支屋村</t>
  </si>
  <si>
    <t>支屋村-许屋</t>
  </si>
  <si>
    <t>Y849440823</t>
  </si>
  <si>
    <t>Y846440823</t>
  </si>
  <si>
    <t>竹松梅村</t>
  </si>
  <si>
    <t>南新村委会至竹松梅</t>
  </si>
  <si>
    <t>UU87440823</t>
  </si>
  <si>
    <t>建新镇</t>
  </si>
  <si>
    <t>卜巢村</t>
  </si>
  <si>
    <t>卜巢-苏二</t>
  </si>
  <si>
    <t>Y129440823</t>
  </si>
  <si>
    <t>车路头村</t>
  </si>
  <si>
    <t>溪佰路-苏二</t>
  </si>
  <si>
    <t>Y643440823</t>
  </si>
  <si>
    <t>2020.1-2020.5</t>
  </si>
  <si>
    <t>地灵村</t>
  </si>
  <si>
    <t>土扎-苏二</t>
  </si>
  <si>
    <t>C138440823</t>
  </si>
  <si>
    <t>溪伯路村</t>
  </si>
  <si>
    <t>牛仔屋-五里</t>
  </si>
  <si>
    <t>Y642440823</t>
  </si>
  <si>
    <t>江洪镇</t>
  </si>
  <si>
    <t>柴埠村</t>
  </si>
  <si>
    <t>北草村委会至柴埠</t>
  </si>
  <si>
    <t>Y848440823</t>
  </si>
  <si>
    <t>CE02440823</t>
  </si>
  <si>
    <t>陈宅</t>
  </si>
  <si>
    <t>北草村委-陈宅村</t>
  </si>
  <si>
    <t>CE63440823</t>
  </si>
  <si>
    <t>大石坑村</t>
  </si>
  <si>
    <t>海二村至大石坑村</t>
  </si>
  <si>
    <t>CE05440823</t>
  </si>
  <si>
    <t>东山</t>
  </si>
  <si>
    <t>柴埠-东山村</t>
  </si>
  <si>
    <t>CG17440823</t>
  </si>
  <si>
    <t>东山村</t>
  </si>
  <si>
    <t>C986440823</t>
  </si>
  <si>
    <t>桂坡仔</t>
  </si>
  <si>
    <t>X686-桂坡仔</t>
  </si>
  <si>
    <t>CG18440823</t>
  </si>
  <si>
    <t>C999440823</t>
  </si>
  <si>
    <t>桂坡仔村道</t>
  </si>
  <si>
    <t>CG20440823</t>
  </si>
  <si>
    <t>海三村</t>
  </si>
  <si>
    <t>海五村至海三村</t>
  </si>
  <si>
    <t>CE03440823</t>
  </si>
  <si>
    <t>河头仔村</t>
  </si>
  <si>
    <t>姑寮-河头仔</t>
  </si>
  <si>
    <t>CA07440823</t>
  </si>
  <si>
    <t>介园村</t>
  </si>
  <si>
    <t>挟仔-马塘</t>
  </si>
  <si>
    <t>Y116440823</t>
  </si>
  <si>
    <t>坎头村</t>
  </si>
  <si>
    <t>后塘湾-坎头</t>
  </si>
  <si>
    <t>C993440823</t>
  </si>
  <si>
    <t>里南村</t>
  </si>
  <si>
    <t>里南-北草小学</t>
  </si>
  <si>
    <t>CG21440823</t>
  </si>
  <si>
    <t>林显村</t>
  </si>
  <si>
    <t>姑寮-坡仔</t>
  </si>
  <si>
    <t>CA20440823</t>
  </si>
  <si>
    <t>十字路村</t>
  </si>
  <si>
    <t>S375-旺基塘林队</t>
  </si>
  <si>
    <t>CA09440823</t>
  </si>
  <si>
    <t>石坑仔村</t>
  </si>
  <si>
    <t>石坑仔-海堤</t>
  </si>
  <si>
    <t>CG22440823</t>
  </si>
  <si>
    <t>唐宅村</t>
  </si>
  <si>
    <t>北草小学至唐宅</t>
  </si>
  <si>
    <t>CE01440823</t>
  </si>
  <si>
    <t>下域村</t>
  </si>
  <si>
    <t>大路村委-下碱</t>
  </si>
  <si>
    <t>CA04440823</t>
  </si>
  <si>
    <t>新村村</t>
  </si>
  <si>
    <t>江洪-新村</t>
  </si>
  <si>
    <t>CA12440823</t>
  </si>
  <si>
    <t>新塘</t>
  </si>
  <si>
    <t>黄草-新塘</t>
  </si>
  <si>
    <t>CG19440823</t>
  </si>
  <si>
    <t>新塘村</t>
  </si>
  <si>
    <t>C998440823</t>
  </si>
  <si>
    <t>徐宅村</t>
  </si>
  <si>
    <t>徐宅-北草小学</t>
  </si>
  <si>
    <t>CE39440823</t>
  </si>
  <si>
    <t>尹宅寮</t>
  </si>
  <si>
    <t>四联村委会至尹宅寮</t>
  </si>
  <si>
    <t>CE04440823</t>
  </si>
  <si>
    <t>尹宅寮村</t>
  </si>
  <si>
    <t>界炮镇</t>
  </si>
  <si>
    <t>白露村</t>
  </si>
  <si>
    <t>Y573-白露</t>
  </si>
  <si>
    <t>CA61440823</t>
  </si>
  <si>
    <t>北潭村</t>
  </si>
  <si>
    <t>北潭居委-北潭开发区</t>
  </si>
  <si>
    <t>C632440823</t>
  </si>
  <si>
    <t>北涯仔村</t>
  </si>
  <si>
    <t>北涯村-北涯仔</t>
  </si>
  <si>
    <t>C648440823</t>
  </si>
  <si>
    <t>陈太村</t>
  </si>
  <si>
    <t>麻三-陈太</t>
  </si>
  <si>
    <t>C680440823</t>
  </si>
  <si>
    <t>洋龙线-山家仔</t>
  </si>
  <si>
    <t>Y591440823</t>
  </si>
  <si>
    <t>打特塘村</t>
  </si>
  <si>
    <t>打特塘-学塘仔</t>
  </si>
  <si>
    <t>CD74440823</t>
  </si>
  <si>
    <t>上溪-山内仔</t>
  </si>
  <si>
    <t>CA48440823</t>
  </si>
  <si>
    <t>大湾村</t>
  </si>
  <si>
    <t>龙塘村委-大湾</t>
  </si>
  <si>
    <t>CA57440823</t>
  </si>
  <si>
    <t>东村</t>
  </si>
  <si>
    <t>东村—山家小学</t>
  </si>
  <si>
    <t>CD62440823</t>
  </si>
  <si>
    <t>科港村-老马村委</t>
  </si>
  <si>
    <t>C650440823</t>
  </si>
  <si>
    <t>公塘村</t>
  </si>
  <si>
    <t>Y746-公塘-Y112</t>
  </si>
  <si>
    <t>CD66440823</t>
  </si>
  <si>
    <t>CD65440823</t>
  </si>
  <si>
    <t>蛤眼塘村</t>
  </si>
  <si>
    <t>后背塘-蛤眼塘</t>
  </si>
  <si>
    <t>C677440823</t>
  </si>
  <si>
    <t>后塘仔村</t>
  </si>
  <si>
    <t>卢屋-后塘仔</t>
  </si>
  <si>
    <t>CE59440823</t>
  </si>
  <si>
    <t>黄江尾村</t>
  </si>
  <si>
    <t>黄江尾-黄境秋学校</t>
  </si>
  <si>
    <t>C692440823</t>
  </si>
  <si>
    <t>下洋塘-黄江尾-山内黄镜秋学校</t>
  </si>
  <si>
    <t>CD72440823</t>
  </si>
  <si>
    <t>CE49440823</t>
  </si>
  <si>
    <t>CE50440823</t>
  </si>
  <si>
    <t>江头村</t>
  </si>
  <si>
    <t>江头村-白露</t>
  </si>
  <si>
    <t>CA64440823</t>
  </si>
  <si>
    <t>金邦村</t>
  </si>
  <si>
    <t>Y581-金邦</t>
  </si>
  <si>
    <t>CD73440823</t>
  </si>
  <si>
    <t>Y581-上斗伦</t>
  </si>
  <si>
    <t>金帮村</t>
  </si>
  <si>
    <t>振兴小学-金邦村</t>
  </si>
  <si>
    <t>C625440823</t>
  </si>
  <si>
    <t>老北村</t>
  </si>
  <si>
    <t>东村-老北</t>
  </si>
  <si>
    <t>C658440823</t>
  </si>
  <si>
    <t>老北-山家小学</t>
  </si>
  <si>
    <t>老月弓村</t>
  </si>
  <si>
    <t>新月弓-老月弓</t>
  </si>
  <si>
    <t>C698440823</t>
  </si>
  <si>
    <t>雷公塘村</t>
  </si>
  <si>
    <t>界炮-车板塘</t>
  </si>
  <si>
    <t>Y586440823</t>
  </si>
  <si>
    <t>黎村仔村</t>
  </si>
  <si>
    <t>Y890-黎村仔</t>
  </si>
  <si>
    <t>CD54440823</t>
  </si>
  <si>
    <t>CD55440823</t>
  </si>
  <si>
    <t>岭头村</t>
  </si>
  <si>
    <t>岭头—Y581</t>
  </si>
  <si>
    <t>CG26440823</t>
  </si>
  <si>
    <t>CG27440823</t>
  </si>
  <si>
    <t>麻塘下村</t>
  </si>
  <si>
    <t>麻上村-麻下村</t>
  </si>
  <si>
    <t>C681440823</t>
  </si>
  <si>
    <t>芒溪村</t>
  </si>
  <si>
    <t>Y573-芒溪村委会</t>
  </si>
  <si>
    <t>CD59440823</t>
  </si>
  <si>
    <t>木谷湾村</t>
  </si>
  <si>
    <t>C622-木谷湾</t>
  </si>
  <si>
    <t>V181440823</t>
  </si>
  <si>
    <t>0.000</t>
  </si>
  <si>
    <t>0.205</t>
  </si>
  <si>
    <t>木谷湾-Y858</t>
  </si>
  <si>
    <t>CD69440823</t>
  </si>
  <si>
    <t>木棉树村</t>
  </si>
  <si>
    <t>木棉树-崩塘</t>
  </si>
  <si>
    <t>C667440823</t>
  </si>
  <si>
    <t>南山村</t>
  </si>
  <si>
    <t>界炮小学-南山村</t>
  </si>
  <si>
    <t>坡禾地村</t>
  </si>
  <si>
    <t>坡禾地-洋龙线</t>
  </si>
  <si>
    <t>C700440823</t>
  </si>
  <si>
    <t>坡辑村村</t>
  </si>
  <si>
    <t>Y585-坡辑</t>
  </si>
  <si>
    <t>铺仔村</t>
  </si>
  <si>
    <t>铺仔-中军坑</t>
  </si>
  <si>
    <t>CD58440823</t>
  </si>
  <si>
    <t>山内村</t>
  </si>
  <si>
    <t>眼镜塘—打特塘</t>
  </si>
  <si>
    <t>CG68440823</t>
  </si>
  <si>
    <t>山内一村</t>
  </si>
  <si>
    <t>眼镜塘-打特塘</t>
  </si>
  <si>
    <t>Y804440823</t>
  </si>
  <si>
    <t>S290-山内仔-山内黄镜秋学校</t>
  </si>
  <si>
    <t>CD70440823</t>
  </si>
  <si>
    <t>S290眼镜塘路口-山内黄镜秋学校</t>
  </si>
  <si>
    <t>CD71440823</t>
  </si>
  <si>
    <t>珊珠窝村</t>
  </si>
  <si>
    <t>Y587-珊珠村</t>
  </si>
  <si>
    <t>C639440823</t>
  </si>
  <si>
    <t>上安塘村</t>
  </si>
  <si>
    <t>卢屋—安塘小学</t>
  </si>
  <si>
    <t>CG28440823</t>
  </si>
  <si>
    <t>上溪村</t>
  </si>
  <si>
    <t>上溪-Y573</t>
  </si>
  <si>
    <t>CD57440823</t>
  </si>
  <si>
    <t>上涌村</t>
  </si>
  <si>
    <t>崩塘-同文村仔</t>
  </si>
  <si>
    <t>C644440823</t>
  </si>
  <si>
    <t>上竹村</t>
  </si>
  <si>
    <t>中竹—上竹</t>
  </si>
  <si>
    <t>CG25440823</t>
  </si>
  <si>
    <t>深泥村</t>
  </si>
  <si>
    <t>界炮-金围</t>
  </si>
  <si>
    <t>Y585440823</t>
  </si>
  <si>
    <t>石仔墩村</t>
  </si>
  <si>
    <t>石仔墩—车板塘</t>
  </si>
  <si>
    <t>CG23440823</t>
  </si>
  <si>
    <t>田下村</t>
  </si>
  <si>
    <t>西湾-新村仔</t>
  </si>
  <si>
    <t>Y823440823</t>
  </si>
  <si>
    <t>文体村</t>
  </si>
  <si>
    <t>文体村道</t>
  </si>
  <si>
    <t>CD67440823</t>
  </si>
  <si>
    <t>屋仔村</t>
  </si>
  <si>
    <t>木谷湾-屋仔</t>
  </si>
  <si>
    <t>CD68440823</t>
  </si>
  <si>
    <t>西瓜塘</t>
  </si>
  <si>
    <t>西瓜塘-Y582</t>
  </si>
  <si>
    <t>C636440823</t>
  </si>
  <si>
    <t>西瓜塘-百世田</t>
  </si>
  <si>
    <t>CD78440823</t>
  </si>
  <si>
    <t>下斗伦村</t>
  </si>
  <si>
    <t>金邦-下斗伦</t>
  </si>
  <si>
    <t>CD77440823</t>
  </si>
  <si>
    <t>上斗伦-下斗伦</t>
  </si>
  <si>
    <t>C624440823</t>
  </si>
  <si>
    <t>振兴小学-下斗伦</t>
  </si>
  <si>
    <t>下琶塘村</t>
  </si>
  <si>
    <t>下坦塘-蛤眼塘</t>
  </si>
  <si>
    <t>C683440823</t>
  </si>
  <si>
    <t>下竹村</t>
  </si>
  <si>
    <t>下竹-老马村委</t>
  </si>
  <si>
    <t>C652440823</t>
  </si>
  <si>
    <t>Y591-新村</t>
  </si>
  <si>
    <t>CD76440823</t>
  </si>
  <si>
    <t>山家村委-C657</t>
  </si>
  <si>
    <t>CA63440823</t>
  </si>
  <si>
    <t>新月弓村</t>
  </si>
  <si>
    <t>新月弓-芒湾</t>
  </si>
  <si>
    <t>CD56440823</t>
  </si>
  <si>
    <t>姓方村</t>
  </si>
  <si>
    <t>黎村仔-姓方村</t>
  </si>
  <si>
    <t>C666440823</t>
  </si>
  <si>
    <t>学塘仔</t>
  </si>
  <si>
    <t>公塘村-山家村委</t>
  </si>
  <si>
    <t>Y112440823</t>
  </si>
  <si>
    <t>学塘仔村</t>
  </si>
  <si>
    <t>Y112-学塘仔</t>
  </si>
  <si>
    <t>CD63440823</t>
  </si>
  <si>
    <t>CD64440823</t>
  </si>
  <si>
    <t>严村村</t>
  </si>
  <si>
    <t>车板塘-山家</t>
  </si>
  <si>
    <t>CA50440823</t>
  </si>
  <si>
    <t>4-5</t>
  </si>
  <si>
    <t>油麻塘</t>
  </si>
  <si>
    <t>世芬-油麻塘</t>
  </si>
  <si>
    <t>C687440823</t>
  </si>
  <si>
    <t>油麻塘村</t>
  </si>
  <si>
    <t>世芬—油麻塘</t>
  </si>
  <si>
    <t>则仔塘村</t>
  </si>
  <si>
    <t>界炮镇-则仔塘</t>
  </si>
  <si>
    <t>UU89440823</t>
  </si>
  <si>
    <t>界炮镇-则仔塘二</t>
  </si>
  <si>
    <t>UU90440823</t>
  </si>
  <si>
    <t>石仔墩—则仔塘</t>
  </si>
  <si>
    <t>CG24440823</t>
  </si>
  <si>
    <t>长田村</t>
  </si>
  <si>
    <t>Y112-长田三队</t>
  </si>
  <si>
    <t>CD75440823</t>
  </si>
  <si>
    <t>CE48440823</t>
  </si>
  <si>
    <t>东村-长田村</t>
  </si>
  <si>
    <t>CA66440823</t>
  </si>
  <si>
    <t>长田四队至Y112</t>
  </si>
  <si>
    <t>CG29440823</t>
  </si>
  <si>
    <t>长田一、二队-长田三队</t>
  </si>
  <si>
    <t>CD61440823</t>
  </si>
  <si>
    <t>长田一队-长田四队</t>
  </si>
  <si>
    <t>CD60440823</t>
  </si>
  <si>
    <t>郑村</t>
  </si>
  <si>
    <t>界炮—车板塘</t>
  </si>
  <si>
    <t>中间岭村</t>
  </si>
  <si>
    <t>麻三-中间岭村</t>
  </si>
  <si>
    <t>C679440823</t>
  </si>
  <si>
    <t>乐民镇</t>
  </si>
  <si>
    <t>埠头-埠头避风港</t>
  </si>
  <si>
    <t>CD90440823</t>
  </si>
  <si>
    <t>2020.10-2020.10</t>
  </si>
  <si>
    <t>埠头-盐灶</t>
  </si>
  <si>
    <t>CD89440823</t>
  </si>
  <si>
    <t>福良村</t>
  </si>
  <si>
    <t>大体-福龙</t>
  </si>
  <si>
    <t>CB36440823</t>
  </si>
  <si>
    <t>黄宅村</t>
  </si>
  <si>
    <t>乐民圩-杨宅</t>
  </si>
  <si>
    <t>C948440823</t>
  </si>
  <si>
    <t>2020.11-2020.11</t>
  </si>
  <si>
    <t>辉鸭村</t>
  </si>
  <si>
    <t>松树-辉鸭</t>
  </si>
  <si>
    <t>C975440823</t>
  </si>
  <si>
    <t>乐民圩、盐仓村</t>
  </si>
  <si>
    <t>乐民圩至盐仓村</t>
  </si>
  <si>
    <t>CG31440823</t>
  </si>
  <si>
    <t>梅塘村</t>
  </si>
  <si>
    <t>松树村委-松树林队</t>
  </si>
  <si>
    <t>C972440823</t>
  </si>
  <si>
    <t>曲水村、陈铁村</t>
  </si>
  <si>
    <t>曲水村至陈铁村</t>
  </si>
  <si>
    <t>CG30440823</t>
  </si>
  <si>
    <t>深田村</t>
  </si>
  <si>
    <t>墩房-马塘</t>
  </si>
  <si>
    <t>Y113440823</t>
  </si>
  <si>
    <t>松树村</t>
  </si>
  <si>
    <t>松树村-松树小学</t>
  </si>
  <si>
    <t>C976440823</t>
  </si>
  <si>
    <t>塘角尾村</t>
  </si>
  <si>
    <t>塘角尾—芋头—内塘</t>
  </si>
  <si>
    <t>CD91440823</t>
  </si>
  <si>
    <t>塘仔村</t>
  </si>
  <si>
    <t>塘仔村至Y672</t>
  </si>
  <si>
    <t>CG32440823</t>
  </si>
  <si>
    <t>挖尾仔</t>
  </si>
  <si>
    <t>Y670-挖尾仔</t>
  </si>
  <si>
    <t>C958440823</t>
  </si>
  <si>
    <t>西沟村</t>
  </si>
  <si>
    <t>西沟-墩文</t>
  </si>
  <si>
    <t>Y114440823</t>
  </si>
  <si>
    <t>新埠仔村</t>
  </si>
  <si>
    <t>新埠村-乐民圩</t>
  </si>
  <si>
    <t>C947440823</t>
  </si>
  <si>
    <t>盐仓村</t>
  </si>
  <si>
    <t>盐仓—墩仔</t>
  </si>
  <si>
    <t>CD93440823</t>
  </si>
  <si>
    <t>CE51440823</t>
  </si>
  <si>
    <t>芋头仔</t>
  </si>
  <si>
    <t>芋头仔-海山小学</t>
  </si>
  <si>
    <t>CD92440823</t>
  </si>
  <si>
    <t>岭北镇</t>
  </si>
  <si>
    <t>金屋村</t>
  </si>
  <si>
    <t>金屋-C087</t>
  </si>
  <si>
    <t>C088440823</t>
  </si>
  <si>
    <t>2020.9-2020.9</t>
  </si>
  <si>
    <t>73.968</t>
  </si>
  <si>
    <t>罗门塘村</t>
  </si>
  <si>
    <t>东塘上村-罗门塘村</t>
  </si>
  <si>
    <t>C109440823</t>
  </si>
  <si>
    <t>92.463</t>
  </si>
  <si>
    <t>三足墩村</t>
  </si>
  <si>
    <t>城里-三足墩</t>
  </si>
  <si>
    <t>C092440823</t>
  </si>
  <si>
    <t>21.57</t>
  </si>
  <si>
    <t>坛基村</t>
  </si>
  <si>
    <t>仲火-坛基</t>
  </si>
  <si>
    <t>C110440823</t>
  </si>
  <si>
    <t>19.635</t>
  </si>
  <si>
    <t>田增村</t>
  </si>
  <si>
    <t>田增-南药场</t>
  </si>
  <si>
    <t>Y637440823</t>
  </si>
  <si>
    <t>12.788</t>
  </si>
  <si>
    <t>万家村</t>
  </si>
  <si>
    <t>田增-文相</t>
  </si>
  <si>
    <t>Y716440823</t>
  </si>
  <si>
    <t>72.777</t>
  </si>
  <si>
    <t>西塘村</t>
  </si>
  <si>
    <t>双茶-西塘中队</t>
  </si>
  <si>
    <t>CB50440823</t>
  </si>
  <si>
    <t>111</t>
  </si>
  <si>
    <t>遂城镇</t>
  </si>
  <si>
    <t>八连</t>
  </si>
  <si>
    <t>八连村道</t>
  </si>
  <si>
    <t>CG03440823</t>
  </si>
  <si>
    <t>八连一村</t>
  </si>
  <si>
    <t>平头屋-曲塘</t>
  </si>
  <si>
    <t>C242440823</t>
  </si>
  <si>
    <t>白石头村</t>
  </si>
  <si>
    <t>礼一村-白石头村</t>
  </si>
  <si>
    <t>C169440823</t>
  </si>
  <si>
    <t>白水村村</t>
  </si>
  <si>
    <t>头铺-什坑</t>
  </si>
  <si>
    <t>Y802440823</t>
  </si>
  <si>
    <t>白瓦屋村</t>
  </si>
  <si>
    <t>九斗上-白瓦屋</t>
  </si>
  <si>
    <t>C195440823</t>
  </si>
  <si>
    <t>边村</t>
  </si>
  <si>
    <t>深坑-边村</t>
  </si>
  <si>
    <t>C143440823</t>
  </si>
  <si>
    <t>边村村</t>
  </si>
  <si>
    <t>边塘村</t>
  </si>
  <si>
    <t>325线-边塘</t>
  </si>
  <si>
    <t>C233440823</t>
  </si>
  <si>
    <t>蟾蛛村</t>
  </si>
  <si>
    <t>山笃村-蟾蛛村</t>
  </si>
  <si>
    <t>CG02440823</t>
  </si>
  <si>
    <t>大塘-梁洪村</t>
  </si>
  <si>
    <t>CD20440823</t>
  </si>
  <si>
    <t>湾溪小学-大湾</t>
  </si>
  <si>
    <t>C202440823</t>
  </si>
  <si>
    <t>符屋村</t>
  </si>
  <si>
    <t>牛墟-马鞍</t>
  </si>
  <si>
    <t>Y706440823</t>
  </si>
  <si>
    <t>关塘村</t>
  </si>
  <si>
    <t>关塘-马头岭</t>
  </si>
  <si>
    <t>C177440823</t>
  </si>
  <si>
    <t>官湖村</t>
  </si>
  <si>
    <t>壹号食品（湛江）土猪产业园1</t>
  </si>
  <si>
    <t>Y699440823</t>
  </si>
  <si>
    <t>3.806</t>
  </si>
  <si>
    <t>4.806</t>
  </si>
  <si>
    <t>通产业园公路</t>
  </si>
  <si>
    <t>三级公路</t>
  </si>
  <si>
    <t>壹号食品（湛江）土猪产业园2</t>
  </si>
  <si>
    <t>Y543440823</t>
  </si>
  <si>
    <t>5.763</t>
  </si>
  <si>
    <t>后坑村</t>
  </si>
  <si>
    <t>兰边村-后坑</t>
  </si>
  <si>
    <t>C167440823</t>
  </si>
  <si>
    <t>黄沙水村</t>
  </si>
  <si>
    <t>后朗-黄沙水</t>
  </si>
  <si>
    <t>Y102440823</t>
  </si>
  <si>
    <t>黄沙水西村</t>
  </si>
  <si>
    <t>黄沙水东-黄沙水西</t>
  </si>
  <si>
    <t>CE31440823</t>
  </si>
  <si>
    <t>黄竹朗</t>
  </si>
  <si>
    <t>新村至黄竹朗</t>
  </si>
  <si>
    <t>Y701440823</t>
  </si>
  <si>
    <t>火车站社区</t>
  </si>
  <si>
    <t>S287-塘尾</t>
  </si>
  <si>
    <t>C285440823</t>
  </si>
  <si>
    <t>简足水村</t>
  </si>
  <si>
    <t>简浞水-东边岭</t>
  </si>
  <si>
    <t>C155440823</t>
  </si>
  <si>
    <t>九间屋村</t>
  </si>
  <si>
    <t>后坑-港强</t>
  </si>
  <si>
    <t>Y550440823</t>
  </si>
  <si>
    <t>九丈村</t>
  </si>
  <si>
    <t>国道G228-治超场</t>
  </si>
  <si>
    <t>CE21440823</t>
  </si>
  <si>
    <t>久古塘</t>
  </si>
  <si>
    <t>久古塘-陈村村委</t>
  </si>
  <si>
    <t>CF95440823</t>
  </si>
  <si>
    <t>久辉塘村</t>
  </si>
  <si>
    <t>久辉塘-长坡墩</t>
  </si>
  <si>
    <t>C165440823</t>
  </si>
  <si>
    <t>老赵村</t>
  </si>
  <si>
    <t>蒲岭村委-老赵</t>
  </si>
  <si>
    <t>C238440823</t>
  </si>
  <si>
    <t>长坡墩-黎村子</t>
  </si>
  <si>
    <t>C166440823</t>
  </si>
  <si>
    <t>李屋村</t>
  </si>
  <si>
    <t>石井-李屋村</t>
  </si>
  <si>
    <t>C263440823</t>
  </si>
  <si>
    <t>里鱼塘村</t>
  </si>
  <si>
    <t>大岭上村-里鱼塘</t>
  </si>
  <si>
    <t>C217440823</t>
  </si>
  <si>
    <t>里鱼塘村-豆村村委</t>
  </si>
  <si>
    <t>CD34440823</t>
  </si>
  <si>
    <t>十五队-小陈</t>
  </si>
  <si>
    <t>C227440823</t>
  </si>
  <si>
    <t>林屋村</t>
  </si>
  <si>
    <t>林科所-铺塘</t>
  </si>
  <si>
    <t>Y551440823</t>
  </si>
  <si>
    <t>铺塘-林屋</t>
  </si>
  <si>
    <t>C205440823</t>
  </si>
  <si>
    <t>灵村</t>
  </si>
  <si>
    <t>老花-灵村</t>
  </si>
  <si>
    <t>CD32440823</t>
  </si>
  <si>
    <t>岭脚村</t>
  </si>
  <si>
    <t>射马-岭脚</t>
  </si>
  <si>
    <t>C176440823</t>
  </si>
  <si>
    <t>陆村</t>
  </si>
  <si>
    <t>边岭村委-陆村</t>
  </si>
  <si>
    <t>CE32440823</t>
  </si>
  <si>
    <t>学田村至陆村</t>
  </si>
  <si>
    <t>CG00440823</t>
  </si>
  <si>
    <t>马中村</t>
  </si>
  <si>
    <t>调进-马鞍中村</t>
  </si>
  <si>
    <t>C215440823</t>
  </si>
  <si>
    <t>米赤村</t>
  </si>
  <si>
    <t>横岭村委-米赤</t>
  </si>
  <si>
    <t>C185440823</t>
  </si>
  <si>
    <t>内塘村</t>
  </si>
  <si>
    <t>新兴-内塘仔</t>
  </si>
  <si>
    <t>C255440823</t>
  </si>
  <si>
    <t>铺塘村</t>
  </si>
  <si>
    <t>铺塘村-省道287</t>
  </si>
  <si>
    <t>CD33440823</t>
  </si>
  <si>
    <t>蒲岭村</t>
  </si>
  <si>
    <t>烟墩-蒲岭</t>
  </si>
  <si>
    <t>CF96440823</t>
  </si>
  <si>
    <t>蒲岭仔</t>
  </si>
  <si>
    <t>牛路头至蒲岭仔</t>
  </si>
  <si>
    <t>CF97440823</t>
  </si>
  <si>
    <t>小陈-蒲岭仔</t>
  </si>
  <si>
    <t>CD31440823</t>
  </si>
  <si>
    <t>三角坡</t>
  </si>
  <si>
    <t>乌塘-三角坡</t>
  </si>
  <si>
    <t>C146440823</t>
  </si>
  <si>
    <t>沙新村</t>
  </si>
  <si>
    <t>沙新-高楼</t>
  </si>
  <si>
    <t>C200440823</t>
  </si>
  <si>
    <t>射马村</t>
  </si>
  <si>
    <t>S287-分界</t>
  </si>
  <si>
    <t>Y836440823</t>
  </si>
  <si>
    <t>水车村</t>
  </si>
  <si>
    <t>水车村道</t>
  </si>
  <si>
    <t>UU88440823</t>
  </si>
  <si>
    <t>调进村</t>
  </si>
  <si>
    <t>洋水-洋新</t>
  </si>
  <si>
    <t>Y101440823</t>
  </si>
  <si>
    <t>万上村</t>
  </si>
  <si>
    <t>万下村-万上村</t>
  </si>
  <si>
    <t>CD35440823</t>
  </si>
  <si>
    <t>CE47440823</t>
  </si>
  <si>
    <t>乌塘村</t>
  </si>
  <si>
    <t>溪龙二村</t>
  </si>
  <si>
    <t>溪笼一村-溪笼三村</t>
  </si>
  <si>
    <t>C201440823</t>
  </si>
  <si>
    <t>下洋村</t>
  </si>
  <si>
    <t>下洋-小陈村</t>
  </si>
  <si>
    <t>C222440823</t>
  </si>
  <si>
    <t>仙凤</t>
  </si>
  <si>
    <t>仙凤至凤凰</t>
  </si>
  <si>
    <t>CF99440823</t>
  </si>
  <si>
    <t>仙凤村</t>
  </si>
  <si>
    <t>边塘村-仙凤村</t>
  </si>
  <si>
    <t>C243440823</t>
  </si>
  <si>
    <t>新桥村</t>
  </si>
  <si>
    <t>新桥村-南和村</t>
  </si>
  <si>
    <t>CE38440823</t>
  </si>
  <si>
    <t>新屋仔</t>
  </si>
  <si>
    <t>沙泥坡上村至新屋仔</t>
  </si>
  <si>
    <t>CF98440823</t>
  </si>
  <si>
    <t>CG66440823</t>
  </si>
  <si>
    <t>CG67440823</t>
  </si>
  <si>
    <t>许宅村</t>
  </si>
  <si>
    <t>大岭村-塘性</t>
  </si>
  <si>
    <t>C145440823</t>
  </si>
  <si>
    <t>洋上村</t>
  </si>
  <si>
    <t>头铺小学-火车站</t>
  </si>
  <si>
    <t>Y162440823</t>
  </si>
  <si>
    <t>洋尾箔村</t>
  </si>
  <si>
    <t>蒲岭村委-洋一村</t>
  </si>
  <si>
    <t>C239440823</t>
  </si>
  <si>
    <t>洋下</t>
  </si>
  <si>
    <t>洋下村</t>
  </si>
  <si>
    <t>洋上村至洋下村</t>
  </si>
  <si>
    <t>CG01440823</t>
  </si>
  <si>
    <t>洋一村</t>
  </si>
  <si>
    <t>营上村</t>
  </si>
  <si>
    <t>九斗上村-营下</t>
  </si>
  <si>
    <t>C196440823</t>
  </si>
  <si>
    <t>湛江市</t>
  </si>
  <si>
    <t>艾占村委会</t>
  </si>
  <si>
    <t>本岗-朗活</t>
  </si>
  <si>
    <t>CA89440823</t>
  </si>
  <si>
    <t>乌塘镇</t>
  </si>
  <si>
    <t>安贡村</t>
  </si>
  <si>
    <t>米塘-岑家</t>
  </si>
  <si>
    <t>C122440823</t>
  </si>
  <si>
    <t>2020.8-2020.8</t>
  </si>
  <si>
    <t>安铺仔村</t>
  </si>
  <si>
    <t>安铺仔村-湛川</t>
  </si>
  <si>
    <t>C119440823</t>
  </si>
  <si>
    <t>湛川村委-新屋上村</t>
  </si>
  <si>
    <t>CA76440823</t>
  </si>
  <si>
    <t>北安</t>
  </si>
  <si>
    <t>木场队-北安村</t>
  </si>
  <si>
    <t>CG34440823</t>
  </si>
  <si>
    <t>北安村</t>
  </si>
  <si>
    <t>CA33440823</t>
  </si>
  <si>
    <t>边潭村</t>
  </si>
  <si>
    <t>邦塘村委-边塘村</t>
  </si>
  <si>
    <t>C116440823</t>
  </si>
  <si>
    <t>岑家村</t>
  </si>
  <si>
    <t>岑家-银榜</t>
  </si>
  <si>
    <t>C426440823</t>
  </si>
  <si>
    <t>车补塘村</t>
  </si>
  <si>
    <t>罗屋-塘沟村</t>
  </si>
  <si>
    <t>C659440823</t>
  </si>
  <si>
    <t>芳流墩</t>
  </si>
  <si>
    <t>林家水-芳流墩</t>
  </si>
  <si>
    <t>CG35440823</t>
  </si>
  <si>
    <t>芳流墩村</t>
  </si>
  <si>
    <t>芳流墩-林家水</t>
  </si>
  <si>
    <t>CA78440823</t>
  </si>
  <si>
    <t>角塘村</t>
  </si>
  <si>
    <t>新屋上村-乌塘林队</t>
  </si>
  <si>
    <t>CA77440823</t>
  </si>
  <si>
    <t>湛川村委-乌塘林队</t>
  </si>
  <si>
    <t>CA74440823</t>
  </si>
  <si>
    <t>罗屋村</t>
  </si>
  <si>
    <t>罗屋村-罗屋村委会</t>
  </si>
  <si>
    <t>CE16440823</t>
  </si>
  <si>
    <t>CE17440823</t>
  </si>
  <si>
    <t>山头仔</t>
  </si>
  <si>
    <t>白水塘-梁村</t>
  </si>
  <si>
    <t>C121440823</t>
  </si>
  <si>
    <t>塘角村</t>
  </si>
  <si>
    <t>塘沟-冷水村</t>
  </si>
  <si>
    <t>CA25440823</t>
  </si>
  <si>
    <t>新屋村</t>
  </si>
  <si>
    <t>湛川-新屋</t>
  </si>
  <si>
    <t>C120440823</t>
  </si>
  <si>
    <t>湛川村</t>
  </si>
  <si>
    <t>草塘-延岸</t>
  </si>
  <si>
    <t>CA73440823</t>
  </si>
  <si>
    <t>杨柑镇</t>
  </si>
  <si>
    <t>艾村村</t>
  </si>
  <si>
    <t>糖寮-黄屋</t>
  </si>
  <si>
    <t>C730440823</t>
  </si>
  <si>
    <t>八月田村</t>
  </si>
  <si>
    <t>白马屯-八月田</t>
  </si>
  <si>
    <t>CA81440823</t>
  </si>
  <si>
    <t>白水塘村</t>
  </si>
  <si>
    <t>杨柑村委-白水塘村</t>
  </si>
  <si>
    <t>CE41440823</t>
  </si>
  <si>
    <t>CE42440823</t>
  </si>
  <si>
    <t>CE43440823</t>
  </si>
  <si>
    <t>白银村</t>
  </si>
  <si>
    <t>草塘-白银塘</t>
  </si>
  <si>
    <t>C709440823</t>
  </si>
  <si>
    <t>北边塘村</t>
  </si>
  <si>
    <t>镇武塘-北边塘</t>
  </si>
  <si>
    <t>C779440823</t>
  </si>
  <si>
    <t>本江仔村</t>
  </si>
  <si>
    <t>俩塘-曲栀</t>
  </si>
  <si>
    <t>C743440823</t>
  </si>
  <si>
    <t>岑家全村</t>
  </si>
  <si>
    <t>陈拔村</t>
  </si>
  <si>
    <t>红村-苏屋</t>
  </si>
  <si>
    <t>Y601440823</t>
  </si>
  <si>
    <t>承训昌村</t>
  </si>
  <si>
    <t>牛栏塘-承训昌</t>
  </si>
  <si>
    <t>uu92440823</t>
  </si>
  <si>
    <t>打死马村</t>
  </si>
  <si>
    <t>杨柑一队-马城</t>
  </si>
  <si>
    <t>C805440823</t>
  </si>
  <si>
    <t>龙眼圩-大湾</t>
  </si>
  <si>
    <t>Y169440823</t>
  </si>
  <si>
    <t>东边塘村</t>
  </si>
  <si>
    <t>镇武塘-东边塘</t>
  </si>
  <si>
    <t>C780440823</t>
  </si>
  <si>
    <t>S290-东村</t>
  </si>
  <si>
    <t>CG06440823</t>
  </si>
  <si>
    <t>东埇村</t>
  </si>
  <si>
    <t>布政村委-东埇</t>
  </si>
  <si>
    <t>C714440823</t>
  </si>
  <si>
    <t>港头村</t>
  </si>
  <si>
    <t>新华下村-港头</t>
  </si>
  <si>
    <t>C777440823</t>
  </si>
  <si>
    <t>河图仔村</t>
  </si>
  <si>
    <t>S290-河图仔村1</t>
  </si>
  <si>
    <t>CG10440823</t>
  </si>
  <si>
    <t>S290-河图仔村2</t>
  </si>
  <si>
    <t>CG09440823</t>
  </si>
  <si>
    <t>S374-河图仔村</t>
  </si>
  <si>
    <t>CG08440823</t>
  </si>
  <si>
    <t>X685-河南村</t>
  </si>
  <si>
    <t>CG14440823</t>
  </si>
  <si>
    <t>黄川仔村</t>
  </si>
  <si>
    <t>黄川仔村-安贡村</t>
  </si>
  <si>
    <t>CE13440823</t>
  </si>
  <si>
    <t>南六桥-黄屋村</t>
  </si>
  <si>
    <t>CE14440823</t>
  </si>
  <si>
    <t>吴屋-协和村委</t>
  </si>
  <si>
    <t>C782440823</t>
  </si>
  <si>
    <t>鸡南村</t>
  </si>
  <si>
    <t>鸡南村前-老陆垌十三米路</t>
  </si>
  <si>
    <t>CG13440823</t>
  </si>
  <si>
    <t>吉北村</t>
  </si>
  <si>
    <t>吉塘村-芳流墩</t>
  </si>
  <si>
    <t>Y829440823</t>
  </si>
  <si>
    <t>金泉村</t>
  </si>
  <si>
    <t>草南-金泉</t>
  </si>
  <si>
    <t>CA88440823</t>
  </si>
  <si>
    <t>新埠-坎头</t>
  </si>
  <si>
    <t>C816440823</t>
  </si>
  <si>
    <t>新埠-坎头仔村</t>
  </si>
  <si>
    <t>老白沙塘</t>
  </si>
  <si>
    <t>老村-新塘村委</t>
  </si>
  <si>
    <t>C804440823</t>
  </si>
  <si>
    <t>老虎塘村</t>
  </si>
  <si>
    <t>老虎塘村-X685</t>
  </si>
  <si>
    <t>CE23440823</t>
  </si>
  <si>
    <t>老虎塘-建国小学</t>
  </si>
  <si>
    <t>CE54440823</t>
  </si>
  <si>
    <t>老杨-老陆</t>
  </si>
  <si>
    <t>C755440823</t>
  </si>
  <si>
    <t>老麦村</t>
  </si>
  <si>
    <t>麦四村-镇武塘</t>
  </si>
  <si>
    <t>C792440823</t>
  </si>
  <si>
    <t>老学村</t>
  </si>
  <si>
    <t>水妙村-X685线</t>
  </si>
  <si>
    <t>CG11440823</t>
  </si>
  <si>
    <t>犁头插村</t>
  </si>
  <si>
    <t>东村-犁头插</t>
  </si>
  <si>
    <t>C723440823</t>
  </si>
  <si>
    <t>荔枝山村-布政小学</t>
  </si>
  <si>
    <t>CE15440823</t>
  </si>
  <si>
    <t>荔枝山-东埇</t>
  </si>
  <si>
    <t>CG05440823</t>
  </si>
  <si>
    <t>C713440823</t>
  </si>
  <si>
    <t>灵沼村</t>
  </si>
  <si>
    <t>杨柑-灵沼</t>
  </si>
  <si>
    <t>C733440823</t>
  </si>
  <si>
    <t>马城村</t>
  </si>
  <si>
    <t>杨柑-马城</t>
  </si>
  <si>
    <t>Y818440823</t>
  </si>
  <si>
    <t>那仔村</t>
  </si>
  <si>
    <t>西边塘-甘来圩</t>
  </si>
  <si>
    <t>C778440823</t>
  </si>
  <si>
    <t>仁里村</t>
  </si>
  <si>
    <t>西基村-仁里村</t>
  </si>
  <si>
    <t>CG12440823</t>
  </si>
  <si>
    <t>山仔村</t>
  </si>
  <si>
    <t>S290-山仔村1</t>
  </si>
  <si>
    <t>CG07440823</t>
  </si>
  <si>
    <t>上湾村</t>
  </si>
  <si>
    <t>东塘-上湾</t>
  </si>
  <si>
    <t>C799440823</t>
  </si>
  <si>
    <t>水妙村</t>
  </si>
  <si>
    <t>水妙村-角塘村</t>
  </si>
  <si>
    <t>CE25440823</t>
  </si>
  <si>
    <t>潭龙村</t>
  </si>
  <si>
    <t>艾占村委-杨柑圩</t>
  </si>
  <si>
    <t>Y172440823</t>
  </si>
  <si>
    <t>湾仔村</t>
  </si>
  <si>
    <t>C702-湾仔村</t>
  </si>
  <si>
    <t>C703440823</t>
  </si>
  <si>
    <t>西基村</t>
  </si>
  <si>
    <t>西基村-建国小学</t>
  </si>
  <si>
    <t>CE55440823</t>
  </si>
  <si>
    <t>西松村</t>
  </si>
  <si>
    <t>新宁-红村</t>
  </si>
  <si>
    <t>Y602440823</t>
  </si>
  <si>
    <t>香北村</t>
  </si>
  <si>
    <t>枫树塘-老杨</t>
  </si>
  <si>
    <t>CA80440823</t>
  </si>
  <si>
    <t>香山寮村</t>
  </si>
  <si>
    <t>坡西-香山寮</t>
  </si>
  <si>
    <t>C818440823</t>
  </si>
  <si>
    <t>消坑村</t>
  </si>
  <si>
    <t>杨柑-变电站</t>
  </si>
  <si>
    <t>C809440823</t>
  </si>
  <si>
    <t>东塘村-老河小学</t>
  </si>
  <si>
    <t>C800440823</t>
  </si>
  <si>
    <t>老虎塘-新村</t>
  </si>
  <si>
    <t>C720440823</t>
  </si>
  <si>
    <t>夹喉-新屋村</t>
  </si>
  <si>
    <t>C815440823</t>
  </si>
  <si>
    <t>姓黄村</t>
  </si>
  <si>
    <t>姓黄上村-姓黄下村</t>
  </si>
  <si>
    <t>CD27440823</t>
  </si>
  <si>
    <t>Y121440823</t>
  </si>
  <si>
    <t>剦猪村</t>
  </si>
  <si>
    <t>坑尾村Y598-剦猪村</t>
  </si>
  <si>
    <t>CE12440823</t>
  </si>
  <si>
    <t>移民村</t>
  </si>
  <si>
    <t>移民-扫帚墩</t>
  </si>
  <si>
    <t>C766440823</t>
  </si>
  <si>
    <t>长毛田村</t>
  </si>
  <si>
    <t>长毛田-吴村</t>
  </si>
  <si>
    <t>C706440823</t>
  </si>
  <si>
    <t>祝君村</t>
  </si>
  <si>
    <t>S290-竹君村</t>
  </si>
  <si>
    <t>CA82440823</t>
  </si>
  <si>
    <t>Y599-竹君村</t>
  </si>
  <si>
    <t>C753440823</t>
  </si>
  <si>
    <t>洋青镇</t>
  </si>
  <si>
    <t>草塘-省香蕉基地</t>
  </si>
  <si>
    <t>CA72440823</t>
  </si>
  <si>
    <t>桔仔树村委会-团结村委会</t>
  </si>
  <si>
    <t>CD43440823</t>
  </si>
  <si>
    <t>上田头-洋青</t>
  </si>
  <si>
    <t>Y175440823</t>
  </si>
  <si>
    <t>城榄老村</t>
  </si>
  <si>
    <t>城榄-大凼</t>
  </si>
  <si>
    <t>Y566440823</t>
  </si>
  <si>
    <t>城榄老村-黄桐树</t>
  </si>
  <si>
    <t>C568440823</t>
  </si>
  <si>
    <t>打铁村</t>
  </si>
  <si>
    <t>牛栏-烟墩</t>
  </si>
  <si>
    <t>Y572440823</t>
  </si>
  <si>
    <t>高岭村</t>
  </si>
  <si>
    <t>车路头-高岭村</t>
  </si>
  <si>
    <t>C541440823</t>
  </si>
  <si>
    <t>过路塘村</t>
  </si>
  <si>
    <t>水流村委会-过路塘村</t>
  </si>
  <si>
    <t>CD44440823</t>
  </si>
  <si>
    <t>合树村</t>
  </si>
  <si>
    <t>后坡新村-老村</t>
  </si>
  <si>
    <t>C548440823</t>
  </si>
  <si>
    <t>后坡村</t>
  </si>
  <si>
    <t>后坡新村-后湖队</t>
  </si>
  <si>
    <t>CA39440823</t>
  </si>
  <si>
    <t>葫芦田村</t>
  </si>
  <si>
    <t>鸭乸塘-葫芦田</t>
  </si>
  <si>
    <t>C573440823</t>
  </si>
  <si>
    <t>黄桐树村</t>
  </si>
  <si>
    <t>东塘-黄桐树</t>
  </si>
  <si>
    <t>C566440823</t>
  </si>
  <si>
    <t>回龙村</t>
  </si>
  <si>
    <t>城榄村委-回龙村</t>
  </si>
  <si>
    <t>UU91440823</t>
  </si>
  <si>
    <t>CE26440823</t>
  </si>
  <si>
    <t>桔仔树村</t>
  </si>
  <si>
    <t>桔子树村委-草塘</t>
  </si>
  <si>
    <t>Y173440823</t>
  </si>
  <si>
    <t>寮客北村</t>
  </si>
  <si>
    <t>竹山-打铁村</t>
  </si>
  <si>
    <t>Y571440823</t>
  </si>
  <si>
    <t>那坡村</t>
  </si>
  <si>
    <t>那坡至道孟</t>
  </si>
  <si>
    <t>UU83440823</t>
  </si>
  <si>
    <t>那坡至道孟二</t>
  </si>
  <si>
    <t>UU84440823</t>
  </si>
  <si>
    <t>平坦塘村</t>
  </si>
  <si>
    <t>平坦塘村至沙古中心小学</t>
  </si>
  <si>
    <t>CG16440823</t>
  </si>
  <si>
    <t>蒲岭仔村</t>
  </si>
  <si>
    <t>老麦田至蒲岭仔</t>
  </si>
  <si>
    <t>CG15440823</t>
  </si>
  <si>
    <t>其连村</t>
  </si>
  <si>
    <t>外坡-其连</t>
  </si>
  <si>
    <t>Y832440823</t>
  </si>
  <si>
    <t>山头村</t>
  </si>
  <si>
    <t>山头村至新村洋水库</t>
  </si>
  <si>
    <t>UU86440823</t>
  </si>
  <si>
    <t>上山尾田村</t>
  </si>
  <si>
    <t>S374-后湖</t>
  </si>
  <si>
    <t>CA70440823</t>
  </si>
  <si>
    <t>曲河-高岭</t>
  </si>
  <si>
    <t>CA42440823</t>
  </si>
  <si>
    <t>田头湾村</t>
  </si>
  <si>
    <t>X682-田头湾</t>
  </si>
  <si>
    <t>CE30440823</t>
  </si>
  <si>
    <t>洋青糖厂-田头湾</t>
  </si>
  <si>
    <t>CA46440823</t>
  </si>
  <si>
    <t>西寮村</t>
  </si>
  <si>
    <t>西寮-老麦田</t>
  </si>
  <si>
    <t>C546440823</t>
  </si>
  <si>
    <t>西寮-团结路</t>
  </si>
  <si>
    <t>西迫村</t>
  </si>
  <si>
    <t>深沟南-西碧</t>
  </si>
  <si>
    <t>C603440823</t>
  </si>
  <si>
    <t>下山尾田村</t>
  </si>
  <si>
    <t>S374-山尾田</t>
  </si>
  <si>
    <t>CA41440823</t>
  </si>
  <si>
    <t>肖简村</t>
  </si>
  <si>
    <t>X684-罗塘队</t>
  </si>
  <si>
    <t>CA29440823</t>
  </si>
  <si>
    <t>东塘队-新建村</t>
  </si>
  <si>
    <t>C582440823</t>
  </si>
  <si>
    <t>新龙村</t>
  </si>
  <si>
    <t>沙古中学-龙头堀</t>
  </si>
  <si>
    <t>CD41440823</t>
  </si>
  <si>
    <t>秀龙仔</t>
  </si>
  <si>
    <t>古村西-秀龙仔</t>
  </si>
  <si>
    <t>C609440823</t>
  </si>
  <si>
    <t>洋青村</t>
  </si>
  <si>
    <t>遂溪县火龙果产业园1</t>
  </si>
  <si>
    <t>Y111440823</t>
  </si>
  <si>
    <t>0.420</t>
  </si>
  <si>
    <t>1.348</t>
  </si>
  <si>
    <t>遂溪县火龙果产业园2</t>
  </si>
  <si>
    <t>2.061</t>
  </si>
  <si>
    <t>邹南村</t>
  </si>
  <si>
    <t>沙古塘-芝兰</t>
  </si>
  <si>
    <t>C596440823</t>
  </si>
  <si>
    <t>邹南-北教仔</t>
  </si>
  <si>
    <t>CD42440823</t>
  </si>
  <si>
    <t>安埠村</t>
  </si>
  <si>
    <t>安埠桥</t>
  </si>
  <si>
    <t>Y672440823</t>
  </si>
  <si>
    <t>危桥改造</t>
  </si>
  <si>
    <t>2019.5-2020.11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</si>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</sst>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  <numFmt numFmtId="177" formatCode="0.00_ "/>
  </numFmts>
  <fonts count="35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sz val="16"/>
      <name val="仿宋_GB2312"/>
      <charset val="134"/>
    </font>
    <font>
      <sz val="10.5"/>
      <name val="宋体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2"/>
      <name val="宋体"/>
      <charset val="134"/>
    </font>
    <font>
      <sz val="10"/>
      <name val="仿宋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2" fillId="14" borderId="10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33" fillId="31" borderId="11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>
      <alignment vertical="top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" fontId="0" fillId="0" borderId="2" xfId="0" applyNumberFormat="1" applyFill="1" applyBorder="1" applyAlignment="1">
      <alignment horizontal="center" vertical="center" wrapText="1"/>
    </xf>
    <xf numFmtId="176" fontId="12" fillId="0" borderId="2" xfId="49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6_遂溪县新农村公路改造建设调查表(汇总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0"/>
  <sheetViews>
    <sheetView tabSelected="1" workbookViewId="0">
      <pane ySplit="4" topLeftCell="A741" activePane="bottomLeft" state="frozen"/>
      <selection/>
      <selection pane="bottomLeft" activeCell="R750" sqref="R750"/>
    </sheetView>
  </sheetViews>
  <sheetFormatPr defaultColWidth="9" defaultRowHeight="13.5"/>
  <cols>
    <col min="5" max="5" width="18.125" customWidth="1"/>
    <col min="6" max="6" width="10.5" customWidth="1"/>
    <col min="9" max="9" width="11.5" customWidth="1"/>
    <col min="16" max="16" width="9.375"/>
  </cols>
  <sheetData>
    <row r="1" ht="3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0.25" spans="1:18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4.25" spans="1:18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16"/>
    </row>
    <row r="4" ht="27" spans="1:18">
      <c r="A4" s="5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6" t="s">
        <v>7</v>
      </c>
      <c r="G4" s="7" t="s">
        <v>8</v>
      </c>
      <c r="H4" s="7" t="s">
        <v>9</v>
      </c>
      <c r="I4" s="5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14" t="s">
        <v>17</v>
      </c>
      <c r="Q4" s="5" t="s">
        <v>18</v>
      </c>
      <c r="R4" s="17" t="s">
        <v>19</v>
      </c>
    </row>
    <row r="5" ht="27" spans="1:18">
      <c r="A5" s="8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>
        <v>0</v>
      </c>
      <c r="H5" s="9">
        <v>0.56</v>
      </c>
      <c r="I5" s="8" t="s">
        <v>25</v>
      </c>
      <c r="J5" s="9">
        <v>0.56</v>
      </c>
      <c r="K5" s="15" t="s">
        <v>26</v>
      </c>
      <c r="L5" s="8">
        <v>3.5</v>
      </c>
      <c r="M5" s="15" t="s">
        <v>27</v>
      </c>
      <c r="N5" s="8" t="s">
        <v>28</v>
      </c>
      <c r="O5" s="9" t="s">
        <v>21</v>
      </c>
      <c r="P5" s="8">
        <f>J5*50</f>
        <v>28</v>
      </c>
      <c r="Q5" s="9" t="s">
        <v>21</v>
      </c>
      <c r="R5" s="18"/>
    </row>
    <row r="6" ht="27" spans="1:18">
      <c r="A6" s="8">
        <v>2</v>
      </c>
      <c r="B6" s="10" t="s">
        <v>20</v>
      </c>
      <c r="C6" s="10" t="s">
        <v>21</v>
      </c>
      <c r="D6" s="10" t="s">
        <v>22</v>
      </c>
      <c r="E6" s="10" t="s">
        <v>29</v>
      </c>
      <c r="F6" s="10" t="s">
        <v>30</v>
      </c>
      <c r="G6" s="10">
        <v>0.888</v>
      </c>
      <c r="H6" s="10">
        <v>1.407</v>
      </c>
      <c r="I6" s="8" t="s">
        <v>25</v>
      </c>
      <c r="J6" s="10">
        <v>0.519</v>
      </c>
      <c r="K6" s="15" t="s">
        <v>26</v>
      </c>
      <c r="L6" s="8">
        <v>4</v>
      </c>
      <c r="M6" s="15" t="s">
        <v>27</v>
      </c>
      <c r="N6" s="8" t="s">
        <v>31</v>
      </c>
      <c r="O6" s="10" t="s">
        <v>21</v>
      </c>
      <c r="P6" s="8">
        <f>J6*55</f>
        <v>28.545</v>
      </c>
      <c r="Q6" s="10" t="s">
        <v>21</v>
      </c>
      <c r="R6" s="18"/>
    </row>
    <row r="7" ht="27" spans="1:18">
      <c r="A7" s="8">
        <v>3</v>
      </c>
      <c r="B7" s="10" t="s">
        <v>20</v>
      </c>
      <c r="C7" s="10" t="s">
        <v>21</v>
      </c>
      <c r="D7" s="10" t="s">
        <v>32</v>
      </c>
      <c r="E7" s="10" t="s">
        <v>33</v>
      </c>
      <c r="F7" s="10" t="s">
        <v>34</v>
      </c>
      <c r="G7" s="10">
        <v>0</v>
      </c>
      <c r="H7" s="10">
        <v>0.53</v>
      </c>
      <c r="I7" s="8" t="s">
        <v>25</v>
      </c>
      <c r="J7" s="10">
        <v>0.53</v>
      </c>
      <c r="K7" s="15" t="s">
        <v>26</v>
      </c>
      <c r="L7" s="8">
        <v>3.5</v>
      </c>
      <c r="M7" s="15" t="s">
        <v>27</v>
      </c>
      <c r="N7" s="8" t="s">
        <v>28</v>
      </c>
      <c r="O7" s="10" t="s">
        <v>21</v>
      </c>
      <c r="P7" s="8">
        <f t="shared" ref="P7:P14" si="0">J7*50</f>
        <v>26.5</v>
      </c>
      <c r="Q7" s="10" t="s">
        <v>21</v>
      </c>
      <c r="R7" s="18"/>
    </row>
    <row r="8" ht="27" spans="1:18">
      <c r="A8" s="8">
        <v>4</v>
      </c>
      <c r="B8" s="9" t="s">
        <v>20</v>
      </c>
      <c r="C8" s="9" t="s">
        <v>21</v>
      </c>
      <c r="D8" s="9" t="s">
        <v>35</v>
      </c>
      <c r="E8" s="9" t="s">
        <v>36</v>
      </c>
      <c r="F8" s="9" t="s">
        <v>37</v>
      </c>
      <c r="G8" s="9">
        <v>0</v>
      </c>
      <c r="H8" s="9">
        <v>0.405</v>
      </c>
      <c r="I8" s="8" t="s">
        <v>25</v>
      </c>
      <c r="J8" s="9">
        <v>0.405</v>
      </c>
      <c r="K8" s="15" t="s">
        <v>26</v>
      </c>
      <c r="L8" s="8">
        <v>3.5</v>
      </c>
      <c r="M8" s="15" t="s">
        <v>27</v>
      </c>
      <c r="N8" s="8" t="s">
        <v>28</v>
      </c>
      <c r="O8" s="9" t="s">
        <v>21</v>
      </c>
      <c r="P8" s="8">
        <f t="shared" si="0"/>
        <v>20.25</v>
      </c>
      <c r="Q8" s="9" t="s">
        <v>21</v>
      </c>
      <c r="R8" s="18"/>
    </row>
    <row r="9" ht="27" spans="1:18">
      <c r="A9" s="8">
        <v>5</v>
      </c>
      <c r="B9" s="10" t="s">
        <v>20</v>
      </c>
      <c r="C9" s="10" t="s">
        <v>21</v>
      </c>
      <c r="D9" s="10" t="s">
        <v>35</v>
      </c>
      <c r="E9" s="10" t="s">
        <v>38</v>
      </c>
      <c r="F9" s="10" t="s">
        <v>39</v>
      </c>
      <c r="G9" s="10">
        <v>0.399</v>
      </c>
      <c r="H9" s="10">
        <v>1.985</v>
      </c>
      <c r="I9" s="8" t="s">
        <v>25</v>
      </c>
      <c r="J9" s="10">
        <v>1.586</v>
      </c>
      <c r="K9" s="15" t="s">
        <v>26</v>
      </c>
      <c r="L9" s="8">
        <v>3.5</v>
      </c>
      <c r="M9" s="15" t="s">
        <v>27</v>
      </c>
      <c r="N9" s="8" t="s">
        <v>28</v>
      </c>
      <c r="O9" s="10" t="s">
        <v>21</v>
      </c>
      <c r="P9" s="8">
        <f t="shared" si="0"/>
        <v>79.3</v>
      </c>
      <c r="Q9" s="10" t="s">
        <v>21</v>
      </c>
      <c r="R9" s="18"/>
    </row>
    <row r="10" ht="27" spans="1:18">
      <c r="A10" s="8">
        <v>6</v>
      </c>
      <c r="B10" s="9" t="s">
        <v>20</v>
      </c>
      <c r="C10" s="9" t="s">
        <v>21</v>
      </c>
      <c r="D10" s="9" t="s">
        <v>40</v>
      </c>
      <c r="E10" s="9" t="s">
        <v>41</v>
      </c>
      <c r="F10" s="9" t="s">
        <v>42</v>
      </c>
      <c r="G10" s="9">
        <v>0</v>
      </c>
      <c r="H10" s="9">
        <v>1.95</v>
      </c>
      <c r="I10" s="8" t="s">
        <v>25</v>
      </c>
      <c r="J10" s="9">
        <v>1.95</v>
      </c>
      <c r="K10" s="15" t="s">
        <v>26</v>
      </c>
      <c r="L10" s="8">
        <v>3.5</v>
      </c>
      <c r="M10" s="15" t="s">
        <v>27</v>
      </c>
      <c r="N10" s="8" t="s">
        <v>28</v>
      </c>
      <c r="O10" s="9" t="s">
        <v>21</v>
      </c>
      <c r="P10" s="8">
        <f t="shared" si="0"/>
        <v>97.5</v>
      </c>
      <c r="Q10" s="9" t="s">
        <v>21</v>
      </c>
      <c r="R10" s="18"/>
    </row>
    <row r="11" s="1" customFormat="1" ht="27" spans="1:18">
      <c r="A11" s="8">
        <v>7</v>
      </c>
      <c r="B11" s="9" t="s">
        <v>20</v>
      </c>
      <c r="C11" s="9" t="s">
        <v>21</v>
      </c>
      <c r="D11" s="9" t="s">
        <v>43</v>
      </c>
      <c r="E11" s="9" t="s">
        <v>44</v>
      </c>
      <c r="F11" s="9" t="s">
        <v>45</v>
      </c>
      <c r="G11" s="9">
        <v>0</v>
      </c>
      <c r="H11" s="11">
        <v>0.3</v>
      </c>
      <c r="I11" s="8" t="s">
        <v>25</v>
      </c>
      <c r="J11" s="11">
        <v>0.3</v>
      </c>
      <c r="K11" s="15" t="s">
        <v>26</v>
      </c>
      <c r="L11" s="8">
        <v>3.5</v>
      </c>
      <c r="M11" s="15" t="s">
        <v>27</v>
      </c>
      <c r="N11" s="8" t="s">
        <v>28</v>
      </c>
      <c r="O11" s="9" t="s">
        <v>21</v>
      </c>
      <c r="P11" s="8">
        <f t="shared" si="0"/>
        <v>15</v>
      </c>
      <c r="Q11" s="9" t="s">
        <v>21</v>
      </c>
      <c r="R11" s="18"/>
    </row>
    <row r="12" s="1" customFormat="1" ht="27" spans="1:18">
      <c r="A12" s="8">
        <v>8</v>
      </c>
      <c r="B12" s="9" t="s">
        <v>20</v>
      </c>
      <c r="C12" s="9" t="s">
        <v>21</v>
      </c>
      <c r="D12" s="9" t="s">
        <v>46</v>
      </c>
      <c r="E12" s="9" t="s">
        <v>47</v>
      </c>
      <c r="F12" s="9" t="s">
        <v>48</v>
      </c>
      <c r="G12" s="9">
        <v>0</v>
      </c>
      <c r="H12" s="9">
        <v>0.72</v>
      </c>
      <c r="I12" s="8" t="s">
        <v>25</v>
      </c>
      <c r="J12" s="9">
        <v>0.72</v>
      </c>
      <c r="K12" s="15" t="s">
        <v>26</v>
      </c>
      <c r="L12" s="8">
        <v>3.5</v>
      </c>
      <c r="M12" s="15" t="s">
        <v>27</v>
      </c>
      <c r="N12" s="8" t="s">
        <v>28</v>
      </c>
      <c r="O12" s="9" t="s">
        <v>21</v>
      </c>
      <c r="P12" s="8">
        <f t="shared" si="0"/>
        <v>36</v>
      </c>
      <c r="Q12" s="9" t="s">
        <v>21</v>
      </c>
      <c r="R12" s="18"/>
    </row>
    <row r="13" s="1" customFormat="1" ht="27" spans="1:18">
      <c r="A13" s="8">
        <v>9</v>
      </c>
      <c r="B13" s="9" t="s">
        <v>20</v>
      </c>
      <c r="C13" s="9" t="s">
        <v>21</v>
      </c>
      <c r="D13" s="9" t="s">
        <v>46</v>
      </c>
      <c r="E13" s="9" t="s">
        <v>49</v>
      </c>
      <c r="F13" s="9" t="s">
        <v>50</v>
      </c>
      <c r="G13" s="9">
        <v>0</v>
      </c>
      <c r="H13" s="9">
        <v>1.45</v>
      </c>
      <c r="I13" s="8" t="s">
        <v>25</v>
      </c>
      <c r="J13" s="9">
        <v>1.45</v>
      </c>
      <c r="K13" s="15" t="s">
        <v>26</v>
      </c>
      <c r="L13" s="8">
        <v>3.5</v>
      </c>
      <c r="M13" s="15" t="s">
        <v>27</v>
      </c>
      <c r="N13" s="8" t="s">
        <v>28</v>
      </c>
      <c r="O13" s="9" t="s">
        <v>21</v>
      </c>
      <c r="P13" s="8">
        <f t="shared" si="0"/>
        <v>72.5</v>
      </c>
      <c r="Q13" s="9" t="s">
        <v>21</v>
      </c>
      <c r="R13" s="18"/>
    </row>
    <row r="14" s="1" customFormat="1" ht="27" spans="1:18">
      <c r="A14" s="8">
        <v>10</v>
      </c>
      <c r="B14" s="10" t="s">
        <v>20</v>
      </c>
      <c r="C14" s="10" t="s">
        <v>21</v>
      </c>
      <c r="D14" s="10" t="s">
        <v>51</v>
      </c>
      <c r="E14" s="10" t="s">
        <v>52</v>
      </c>
      <c r="F14" s="10" t="s">
        <v>53</v>
      </c>
      <c r="G14" s="10">
        <v>0.167</v>
      </c>
      <c r="H14" s="10">
        <v>2.167</v>
      </c>
      <c r="I14" s="8" t="s">
        <v>25</v>
      </c>
      <c r="J14" s="10">
        <v>2</v>
      </c>
      <c r="K14" s="15" t="s">
        <v>26</v>
      </c>
      <c r="L14" s="8">
        <v>3.5</v>
      </c>
      <c r="M14" s="15" t="s">
        <v>27</v>
      </c>
      <c r="N14" s="8" t="s">
        <v>28</v>
      </c>
      <c r="O14" s="10" t="s">
        <v>21</v>
      </c>
      <c r="P14" s="8">
        <f t="shared" si="0"/>
        <v>100</v>
      </c>
      <c r="Q14" s="10" t="s">
        <v>21</v>
      </c>
      <c r="R14" s="18"/>
    </row>
    <row r="15" s="1" customFormat="1" ht="27" spans="1:18">
      <c r="A15" s="8">
        <v>11</v>
      </c>
      <c r="B15" s="10" t="s">
        <v>20</v>
      </c>
      <c r="C15" s="10" t="s">
        <v>21</v>
      </c>
      <c r="D15" s="10" t="s">
        <v>51</v>
      </c>
      <c r="E15" s="10" t="s">
        <v>54</v>
      </c>
      <c r="F15" s="10" t="s">
        <v>55</v>
      </c>
      <c r="G15" s="10">
        <v>0</v>
      </c>
      <c r="H15" s="10">
        <v>0.16</v>
      </c>
      <c r="I15" s="8" t="s">
        <v>25</v>
      </c>
      <c r="J15" s="10">
        <v>0.16</v>
      </c>
      <c r="K15" s="15" t="s">
        <v>26</v>
      </c>
      <c r="L15" s="8">
        <v>4</v>
      </c>
      <c r="M15" s="15" t="s">
        <v>27</v>
      </c>
      <c r="N15" s="8" t="s">
        <v>28</v>
      </c>
      <c r="O15" s="10" t="s">
        <v>21</v>
      </c>
      <c r="P15" s="8">
        <f>J15*55</f>
        <v>8.8</v>
      </c>
      <c r="Q15" s="10" t="s">
        <v>21</v>
      </c>
      <c r="R15" s="18"/>
    </row>
    <row r="16" s="1" customFormat="1" ht="27" spans="1:18">
      <c r="A16" s="8">
        <v>12</v>
      </c>
      <c r="B16" s="12" t="s">
        <v>20</v>
      </c>
      <c r="C16" s="9" t="s">
        <v>21</v>
      </c>
      <c r="D16" s="9" t="s">
        <v>56</v>
      </c>
      <c r="E16" s="9" t="s">
        <v>57</v>
      </c>
      <c r="F16" s="13" t="s">
        <v>58</v>
      </c>
      <c r="G16" s="9">
        <v>0</v>
      </c>
      <c r="H16" s="9">
        <v>1.094</v>
      </c>
      <c r="I16" s="8" t="s">
        <v>25</v>
      </c>
      <c r="J16" s="9">
        <v>1.094</v>
      </c>
      <c r="K16" s="15" t="s">
        <v>26</v>
      </c>
      <c r="L16" s="8">
        <v>4</v>
      </c>
      <c r="M16" s="15" t="s">
        <v>27</v>
      </c>
      <c r="N16" s="8" t="s">
        <v>59</v>
      </c>
      <c r="O16" s="9" t="s">
        <v>21</v>
      </c>
      <c r="P16" s="8">
        <f>J16*55</f>
        <v>60.17</v>
      </c>
      <c r="Q16" s="9" t="s">
        <v>21</v>
      </c>
      <c r="R16" s="18"/>
    </row>
    <row r="17" s="1" customFormat="1" ht="27" spans="1:18">
      <c r="A17" s="8">
        <v>13</v>
      </c>
      <c r="B17" s="9" t="s">
        <v>20</v>
      </c>
      <c r="C17" s="9" t="s">
        <v>21</v>
      </c>
      <c r="D17" s="9" t="s">
        <v>60</v>
      </c>
      <c r="E17" s="9" t="s">
        <v>61</v>
      </c>
      <c r="F17" s="9" t="s">
        <v>62</v>
      </c>
      <c r="G17" s="9">
        <v>3.119</v>
      </c>
      <c r="H17" s="9">
        <v>3.229</v>
      </c>
      <c r="I17" s="8" t="s">
        <v>25</v>
      </c>
      <c r="J17" s="9">
        <v>0.11</v>
      </c>
      <c r="K17" s="15" t="s">
        <v>26</v>
      </c>
      <c r="L17" s="8">
        <v>3.5</v>
      </c>
      <c r="M17" s="15" t="s">
        <v>27</v>
      </c>
      <c r="N17" s="8" t="s">
        <v>28</v>
      </c>
      <c r="O17" s="9" t="s">
        <v>21</v>
      </c>
      <c r="P17" s="8">
        <f t="shared" ref="P17:P30" si="1">J17*50</f>
        <v>5.5</v>
      </c>
      <c r="Q17" s="9" t="s">
        <v>21</v>
      </c>
      <c r="R17" s="18"/>
    </row>
    <row r="18" s="1" customFormat="1" ht="27" spans="1:18">
      <c r="A18" s="8">
        <v>14</v>
      </c>
      <c r="B18" s="9" t="s">
        <v>20</v>
      </c>
      <c r="C18" s="9" t="s">
        <v>21</v>
      </c>
      <c r="D18" s="9" t="s">
        <v>60</v>
      </c>
      <c r="E18" s="9" t="s">
        <v>63</v>
      </c>
      <c r="F18" s="9" t="s">
        <v>64</v>
      </c>
      <c r="G18" s="9">
        <v>0</v>
      </c>
      <c r="H18" s="9">
        <v>0.33</v>
      </c>
      <c r="I18" s="8" t="s">
        <v>25</v>
      </c>
      <c r="J18" s="9">
        <v>0.33</v>
      </c>
      <c r="K18" s="15" t="s">
        <v>26</v>
      </c>
      <c r="L18" s="8">
        <v>3.5</v>
      </c>
      <c r="M18" s="15" t="s">
        <v>27</v>
      </c>
      <c r="N18" s="8" t="s">
        <v>28</v>
      </c>
      <c r="O18" s="9" t="s">
        <v>21</v>
      </c>
      <c r="P18" s="8">
        <f t="shared" si="1"/>
        <v>16.5</v>
      </c>
      <c r="Q18" s="9" t="s">
        <v>21</v>
      </c>
      <c r="R18" s="18"/>
    </row>
    <row r="19" s="1" customFormat="1" ht="27" spans="1:18">
      <c r="A19" s="8">
        <v>15</v>
      </c>
      <c r="B19" s="9" t="s">
        <v>20</v>
      </c>
      <c r="C19" s="9" t="s">
        <v>21</v>
      </c>
      <c r="D19" s="9" t="s">
        <v>60</v>
      </c>
      <c r="E19" s="9" t="s">
        <v>65</v>
      </c>
      <c r="F19" s="9" t="s">
        <v>66</v>
      </c>
      <c r="G19" s="9">
        <v>0</v>
      </c>
      <c r="H19" s="9">
        <v>1.1</v>
      </c>
      <c r="I19" s="8" t="s">
        <v>25</v>
      </c>
      <c r="J19" s="9">
        <v>1.1</v>
      </c>
      <c r="K19" s="15" t="s">
        <v>26</v>
      </c>
      <c r="L19" s="8">
        <v>3.5</v>
      </c>
      <c r="M19" s="15" t="s">
        <v>27</v>
      </c>
      <c r="N19" s="8" t="s">
        <v>31</v>
      </c>
      <c r="O19" s="9" t="s">
        <v>21</v>
      </c>
      <c r="P19" s="8">
        <f t="shared" si="1"/>
        <v>55</v>
      </c>
      <c r="Q19" s="9" t="s">
        <v>21</v>
      </c>
      <c r="R19" s="18"/>
    </row>
    <row r="20" s="1" customFormat="1" ht="27" spans="1:18">
      <c r="A20" s="8">
        <v>16</v>
      </c>
      <c r="B20" s="10" t="s">
        <v>20</v>
      </c>
      <c r="C20" s="10" t="s">
        <v>21</v>
      </c>
      <c r="D20" s="10" t="s">
        <v>67</v>
      </c>
      <c r="E20" s="10" t="s">
        <v>68</v>
      </c>
      <c r="F20" s="10" t="s">
        <v>69</v>
      </c>
      <c r="G20" s="10">
        <v>0</v>
      </c>
      <c r="H20" s="10">
        <v>0.709</v>
      </c>
      <c r="I20" s="8" t="s">
        <v>25</v>
      </c>
      <c r="J20" s="10">
        <v>0.709</v>
      </c>
      <c r="K20" s="15" t="s">
        <v>26</v>
      </c>
      <c r="L20" s="8">
        <v>3.5</v>
      </c>
      <c r="M20" s="15" t="s">
        <v>27</v>
      </c>
      <c r="N20" s="8" t="s">
        <v>70</v>
      </c>
      <c r="O20" s="10" t="s">
        <v>21</v>
      </c>
      <c r="P20" s="8">
        <f t="shared" si="1"/>
        <v>35.45</v>
      </c>
      <c r="Q20" s="10" t="s">
        <v>21</v>
      </c>
      <c r="R20" s="18"/>
    </row>
    <row r="21" s="1" customFormat="1" ht="27" spans="1:18">
      <c r="A21" s="8">
        <v>17</v>
      </c>
      <c r="B21" s="10" t="s">
        <v>20</v>
      </c>
      <c r="C21" s="10" t="s">
        <v>21</v>
      </c>
      <c r="D21" s="10" t="s">
        <v>67</v>
      </c>
      <c r="E21" s="10" t="s">
        <v>71</v>
      </c>
      <c r="F21" s="10" t="s">
        <v>72</v>
      </c>
      <c r="G21" s="10">
        <v>0</v>
      </c>
      <c r="H21" s="10">
        <v>2.562</v>
      </c>
      <c r="I21" s="8" t="s">
        <v>25</v>
      </c>
      <c r="J21" s="10">
        <v>2.562</v>
      </c>
      <c r="K21" s="15" t="s">
        <v>26</v>
      </c>
      <c r="L21" s="8">
        <v>3.5</v>
      </c>
      <c r="M21" s="15" t="s">
        <v>27</v>
      </c>
      <c r="N21" s="8" t="s">
        <v>70</v>
      </c>
      <c r="O21" s="10" t="s">
        <v>21</v>
      </c>
      <c r="P21" s="8">
        <f t="shared" si="1"/>
        <v>128.1</v>
      </c>
      <c r="Q21" s="10" t="s">
        <v>21</v>
      </c>
      <c r="R21" s="18"/>
    </row>
    <row r="22" s="1" customFormat="1" ht="27" spans="1:18">
      <c r="A22" s="8">
        <v>18</v>
      </c>
      <c r="B22" s="10" t="s">
        <v>20</v>
      </c>
      <c r="C22" s="10" t="s">
        <v>21</v>
      </c>
      <c r="D22" s="10" t="s">
        <v>67</v>
      </c>
      <c r="E22" s="10" t="s">
        <v>71</v>
      </c>
      <c r="F22" s="10" t="s">
        <v>72</v>
      </c>
      <c r="G22" s="10">
        <v>2.562</v>
      </c>
      <c r="H22" s="10">
        <v>6.995</v>
      </c>
      <c r="I22" s="8" t="s">
        <v>25</v>
      </c>
      <c r="J22" s="10">
        <v>4.433</v>
      </c>
      <c r="K22" s="15" t="s">
        <v>26</v>
      </c>
      <c r="L22" s="8">
        <v>3.5</v>
      </c>
      <c r="M22" s="15" t="s">
        <v>27</v>
      </c>
      <c r="N22" s="8" t="s">
        <v>31</v>
      </c>
      <c r="O22" s="10" t="s">
        <v>21</v>
      </c>
      <c r="P22" s="8">
        <f t="shared" si="1"/>
        <v>221.65</v>
      </c>
      <c r="Q22" s="10" t="s">
        <v>21</v>
      </c>
      <c r="R22" s="19"/>
    </row>
    <row r="23" s="1" customFormat="1" ht="27" spans="1:18">
      <c r="A23" s="8">
        <v>19</v>
      </c>
      <c r="B23" s="10" t="s">
        <v>20</v>
      </c>
      <c r="C23" s="10" t="s">
        <v>21</v>
      </c>
      <c r="D23" s="10" t="s">
        <v>67</v>
      </c>
      <c r="E23" s="10" t="s">
        <v>71</v>
      </c>
      <c r="F23" s="10" t="s">
        <v>72</v>
      </c>
      <c r="G23" s="10">
        <v>6.995</v>
      </c>
      <c r="H23" s="10">
        <v>7.968</v>
      </c>
      <c r="I23" s="8" t="s">
        <v>25</v>
      </c>
      <c r="J23" s="10">
        <v>0.973</v>
      </c>
      <c r="K23" s="15" t="s">
        <v>26</v>
      </c>
      <c r="L23" s="8">
        <v>3.5</v>
      </c>
      <c r="M23" s="15" t="s">
        <v>27</v>
      </c>
      <c r="N23" s="8" t="s">
        <v>70</v>
      </c>
      <c r="O23" s="10" t="s">
        <v>21</v>
      </c>
      <c r="P23" s="8">
        <f t="shared" si="1"/>
        <v>48.65</v>
      </c>
      <c r="Q23" s="10" t="s">
        <v>21</v>
      </c>
      <c r="R23" s="18"/>
    </row>
    <row r="24" s="1" customFormat="1" ht="27" spans="1:18">
      <c r="A24" s="8">
        <v>20</v>
      </c>
      <c r="B24" s="10" t="s">
        <v>20</v>
      </c>
      <c r="C24" s="10" t="s">
        <v>21</v>
      </c>
      <c r="D24" s="10" t="s">
        <v>67</v>
      </c>
      <c r="E24" s="10" t="s">
        <v>61</v>
      </c>
      <c r="F24" s="10" t="s">
        <v>62</v>
      </c>
      <c r="G24" s="10">
        <v>1.975</v>
      </c>
      <c r="H24" s="10">
        <v>1.988</v>
      </c>
      <c r="I24" s="8" t="s">
        <v>25</v>
      </c>
      <c r="J24" s="10">
        <v>0.013</v>
      </c>
      <c r="K24" s="15" t="s">
        <v>26</v>
      </c>
      <c r="L24" s="8">
        <v>3.5</v>
      </c>
      <c r="M24" s="15" t="s">
        <v>27</v>
      </c>
      <c r="N24" s="8" t="s">
        <v>31</v>
      </c>
      <c r="O24" s="10" t="s">
        <v>21</v>
      </c>
      <c r="P24" s="8">
        <f t="shared" si="1"/>
        <v>0.65</v>
      </c>
      <c r="Q24" s="10" t="s">
        <v>21</v>
      </c>
      <c r="R24" s="18"/>
    </row>
    <row r="25" s="1" customFormat="1" ht="27" spans="1:18">
      <c r="A25" s="8">
        <v>21</v>
      </c>
      <c r="B25" s="10" t="s">
        <v>20</v>
      </c>
      <c r="C25" s="10" t="s">
        <v>21</v>
      </c>
      <c r="D25" s="10" t="s">
        <v>67</v>
      </c>
      <c r="E25" s="10" t="s">
        <v>61</v>
      </c>
      <c r="F25" s="10" t="s">
        <v>62</v>
      </c>
      <c r="G25" s="10">
        <v>1.988</v>
      </c>
      <c r="H25" s="10">
        <v>2.903</v>
      </c>
      <c r="I25" s="8" t="s">
        <v>25</v>
      </c>
      <c r="J25" s="10">
        <v>0.915</v>
      </c>
      <c r="K25" s="15" t="s">
        <v>26</v>
      </c>
      <c r="L25" s="8">
        <v>3.5</v>
      </c>
      <c r="M25" s="15" t="s">
        <v>27</v>
      </c>
      <c r="N25" s="8" t="s">
        <v>31</v>
      </c>
      <c r="O25" s="10" t="s">
        <v>21</v>
      </c>
      <c r="P25" s="8">
        <f t="shared" si="1"/>
        <v>45.75</v>
      </c>
      <c r="Q25" s="10" t="s">
        <v>21</v>
      </c>
      <c r="R25" s="18"/>
    </row>
    <row r="26" s="1" customFormat="1" ht="27" spans="1:18">
      <c r="A26" s="8">
        <v>22</v>
      </c>
      <c r="B26" s="10" t="s">
        <v>20</v>
      </c>
      <c r="C26" s="10" t="s">
        <v>21</v>
      </c>
      <c r="D26" s="10" t="s">
        <v>67</v>
      </c>
      <c r="E26" s="10" t="s">
        <v>61</v>
      </c>
      <c r="F26" s="10" t="s">
        <v>62</v>
      </c>
      <c r="G26" s="10">
        <v>0.971</v>
      </c>
      <c r="H26" s="10">
        <v>1.975</v>
      </c>
      <c r="I26" s="8" t="s">
        <v>25</v>
      </c>
      <c r="J26" s="10">
        <v>1.004</v>
      </c>
      <c r="K26" s="15" t="s">
        <v>26</v>
      </c>
      <c r="L26" s="8">
        <v>3.5</v>
      </c>
      <c r="M26" s="15" t="s">
        <v>27</v>
      </c>
      <c r="N26" s="8" t="s">
        <v>31</v>
      </c>
      <c r="O26" s="10" t="s">
        <v>21</v>
      </c>
      <c r="P26" s="8">
        <f t="shared" si="1"/>
        <v>50.2</v>
      </c>
      <c r="Q26" s="10" t="s">
        <v>21</v>
      </c>
      <c r="R26" s="18"/>
    </row>
    <row r="27" s="1" customFormat="1" ht="27" spans="1:18">
      <c r="A27" s="8">
        <v>23</v>
      </c>
      <c r="B27" s="9" t="s">
        <v>20</v>
      </c>
      <c r="C27" s="9" t="s">
        <v>21</v>
      </c>
      <c r="D27" s="9" t="s">
        <v>73</v>
      </c>
      <c r="E27" s="9" t="s">
        <v>74</v>
      </c>
      <c r="F27" s="9" t="s">
        <v>75</v>
      </c>
      <c r="G27" s="9">
        <v>0</v>
      </c>
      <c r="H27" s="9">
        <v>0.37</v>
      </c>
      <c r="I27" s="8" t="s">
        <v>25</v>
      </c>
      <c r="J27" s="9">
        <v>0.37</v>
      </c>
      <c r="K27" s="15" t="s">
        <v>26</v>
      </c>
      <c r="L27" s="8">
        <v>3.5</v>
      </c>
      <c r="M27" s="15" t="s">
        <v>27</v>
      </c>
      <c r="N27" s="8" t="s">
        <v>28</v>
      </c>
      <c r="O27" s="9" t="s">
        <v>21</v>
      </c>
      <c r="P27" s="8">
        <f t="shared" si="1"/>
        <v>18.5</v>
      </c>
      <c r="Q27" s="9" t="s">
        <v>21</v>
      </c>
      <c r="R27" s="18"/>
    </row>
    <row r="28" s="1" customFormat="1" ht="27" spans="1:18">
      <c r="A28" s="8">
        <v>24</v>
      </c>
      <c r="B28" s="9" t="s">
        <v>20</v>
      </c>
      <c r="C28" s="9" t="s">
        <v>21</v>
      </c>
      <c r="D28" s="9" t="s">
        <v>76</v>
      </c>
      <c r="E28" s="9" t="s">
        <v>77</v>
      </c>
      <c r="F28" s="9" t="s">
        <v>78</v>
      </c>
      <c r="G28" s="9">
        <v>0</v>
      </c>
      <c r="H28" s="9">
        <v>0.81</v>
      </c>
      <c r="I28" s="8" t="s">
        <v>25</v>
      </c>
      <c r="J28" s="9">
        <v>0.81</v>
      </c>
      <c r="K28" s="15" t="s">
        <v>26</v>
      </c>
      <c r="L28" s="8">
        <v>3.5</v>
      </c>
      <c r="M28" s="15" t="s">
        <v>27</v>
      </c>
      <c r="N28" s="8" t="s">
        <v>28</v>
      </c>
      <c r="O28" s="9" t="s">
        <v>21</v>
      </c>
      <c r="P28" s="8">
        <f t="shared" si="1"/>
        <v>40.5</v>
      </c>
      <c r="Q28" s="9" t="s">
        <v>21</v>
      </c>
      <c r="R28" s="18"/>
    </row>
    <row r="29" s="1" customFormat="1" ht="27" spans="1:18">
      <c r="A29" s="8">
        <v>25</v>
      </c>
      <c r="B29" s="9" t="s">
        <v>20</v>
      </c>
      <c r="C29" s="9" t="s">
        <v>21</v>
      </c>
      <c r="D29" s="9" t="s">
        <v>79</v>
      </c>
      <c r="E29" s="9" t="s">
        <v>80</v>
      </c>
      <c r="F29" s="9" t="s">
        <v>81</v>
      </c>
      <c r="G29" s="9">
        <v>0</v>
      </c>
      <c r="H29" s="9">
        <v>0.4</v>
      </c>
      <c r="I29" s="8" t="s">
        <v>25</v>
      </c>
      <c r="J29" s="9">
        <v>0.4</v>
      </c>
      <c r="K29" s="15" t="s">
        <v>26</v>
      </c>
      <c r="L29" s="8">
        <v>3.5</v>
      </c>
      <c r="M29" s="15" t="s">
        <v>27</v>
      </c>
      <c r="N29" s="8" t="s">
        <v>28</v>
      </c>
      <c r="O29" s="9" t="s">
        <v>21</v>
      </c>
      <c r="P29" s="8">
        <f t="shared" si="1"/>
        <v>20</v>
      </c>
      <c r="Q29" s="9" t="s">
        <v>21</v>
      </c>
      <c r="R29" s="18"/>
    </row>
    <row r="30" s="1" customFormat="1" ht="27" spans="1:18">
      <c r="A30" s="8">
        <v>26</v>
      </c>
      <c r="B30" s="9" t="s">
        <v>20</v>
      </c>
      <c r="C30" s="9" t="s">
        <v>21</v>
      </c>
      <c r="D30" s="9" t="s">
        <v>79</v>
      </c>
      <c r="E30" s="9" t="s">
        <v>80</v>
      </c>
      <c r="F30" s="9" t="s">
        <v>82</v>
      </c>
      <c r="G30" s="9">
        <v>0</v>
      </c>
      <c r="H30" s="9">
        <v>0.4</v>
      </c>
      <c r="I30" s="8" t="s">
        <v>25</v>
      </c>
      <c r="J30" s="9">
        <v>0.4</v>
      </c>
      <c r="K30" s="15" t="s">
        <v>26</v>
      </c>
      <c r="L30" s="8">
        <v>3.5</v>
      </c>
      <c r="M30" s="15" t="s">
        <v>27</v>
      </c>
      <c r="N30" s="8" t="s">
        <v>28</v>
      </c>
      <c r="O30" s="9" t="s">
        <v>21</v>
      </c>
      <c r="P30" s="8">
        <f t="shared" si="1"/>
        <v>20</v>
      </c>
      <c r="Q30" s="9" t="s">
        <v>21</v>
      </c>
      <c r="R30" s="18"/>
    </row>
    <row r="31" s="1" customFormat="1" ht="27" spans="1:18">
      <c r="A31" s="8">
        <v>27</v>
      </c>
      <c r="B31" s="10" t="s">
        <v>20</v>
      </c>
      <c r="C31" s="10" t="s">
        <v>21</v>
      </c>
      <c r="D31" s="10" t="s">
        <v>83</v>
      </c>
      <c r="E31" s="10" t="s">
        <v>84</v>
      </c>
      <c r="F31" s="10" t="s">
        <v>85</v>
      </c>
      <c r="G31" s="10">
        <v>0</v>
      </c>
      <c r="H31" s="10">
        <v>1.789</v>
      </c>
      <c r="I31" s="8" t="s">
        <v>25</v>
      </c>
      <c r="J31" s="10">
        <v>1.789</v>
      </c>
      <c r="K31" s="15" t="s">
        <v>26</v>
      </c>
      <c r="L31" s="8">
        <v>4</v>
      </c>
      <c r="M31" s="15" t="s">
        <v>27</v>
      </c>
      <c r="N31" s="8" t="s">
        <v>28</v>
      </c>
      <c r="O31" s="10" t="s">
        <v>21</v>
      </c>
      <c r="P31" s="8">
        <f>J31*55</f>
        <v>98.395</v>
      </c>
      <c r="Q31" s="10" t="s">
        <v>21</v>
      </c>
      <c r="R31" s="18"/>
    </row>
    <row r="32" s="1" customFormat="1" ht="27" spans="1:18">
      <c r="A32" s="8">
        <v>28</v>
      </c>
      <c r="B32" s="10" t="s">
        <v>20</v>
      </c>
      <c r="C32" s="10" t="s">
        <v>21</v>
      </c>
      <c r="D32" s="10" t="s">
        <v>86</v>
      </c>
      <c r="E32" s="10" t="s">
        <v>87</v>
      </c>
      <c r="F32" s="10" t="s">
        <v>88</v>
      </c>
      <c r="G32" s="10">
        <v>0</v>
      </c>
      <c r="H32" s="10">
        <v>1.121</v>
      </c>
      <c r="I32" s="8" t="s">
        <v>25</v>
      </c>
      <c r="J32" s="10">
        <v>1.121</v>
      </c>
      <c r="K32" s="15" t="s">
        <v>26</v>
      </c>
      <c r="L32" s="8">
        <v>4</v>
      </c>
      <c r="M32" s="15" t="s">
        <v>27</v>
      </c>
      <c r="N32" s="8" t="s">
        <v>28</v>
      </c>
      <c r="O32" s="10" t="s">
        <v>21</v>
      </c>
      <c r="P32" s="8">
        <f>J32*55</f>
        <v>61.655</v>
      </c>
      <c r="Q32" s="10" t="s">
        <v>21</v>
      </c>
      <c r="R32" s="18"/>
    </row>
    <row r="33" s="1" customFormat="1" ht="27" spans="1:18">
      <c r="A33" s="8">
        <v>29</v>
      </c>
      <c r="B33" s="9" t="s">
        <v>20</v>
      </c>
      <c r="C33" s="9" t="s">
        <v>21</v>
      </c>
      <c r="D33" s="9" t="s">
        <v>86</v>
      </c>
      <c r="E33" s="9" t="s">
        <v>89</v>
      </c>
      <c r="F33" s="9" t="s">
        <v>90</v>
      </c>
      <c r="G33" s="9">
        <v>0</v>
      </c>
      <c r="H33" s="9">
        <v>0.93</v>
      </c>
      <c r="I33" s="8" t="s">
        <v>25</v>
      </c>
      <c r="J33" s="9">
        <v>0.93</v>
      </c>
      <c r="K33" s="15" t="s">
        <v>26</v>
      </c>
      <c r="L33" s="8">
        <v>3.5</v>
      </c>
      <c r="M33" s="15" t="s">
        <v>27</v>
      </c>
      <c r="N33" s="8" t="s">
        <v>28</v>
      </c>
      <c r="O33" s="9" t="s">
        <v>21</v>
      </c>
      <c r="P33" s="8">
        <f>J33*50</f>
        <v>46.5</v>
      </c>
      <c r="Q33" s="9" t="s">
        <v>21</v>
      </c>
      <c r="R33" s="19"/>
    </row>
    <row r="34" s="1" customFormat="1" ht="27" spans="1:18">
      <c r="A34" s="8">
        <v>30</v>
      </c>
      <c r="B34" s="9" t="s">
        <v>20</v>
      </c>
      <c r="C34" s="9" t="s">
        <v>21</v>
      </c>
      <c r="D34" s="9" t="s">
        <v>91</v>
      </c>
      <c r="E34" s="9" t="s">
        <v>92</v>
      </c>
      <c r="F34" s="9" t="s">
        <v>93</v>
      </c>
      <c r="G34" s="9">
        <v>0</v>
      </c>
      <c r="H34" s="9">
        <v>1.04</v>
      </c>
      <c r="I34" s="8" t="s">
        <v>25</v>
      </c>
      <c r="J34" s="9">
        <v>1.04</v>
      </c>
      <c r="K34" s="15" t="s">
        <v>26</v>
      </c>
      <c r="L34" s="8">
        <v>3.5</v>
      </c>
      <c r="M34" s="15" t="s">
        <v>27</v>
      </c>
      <c r="N34" s="8" t="s">
        <v>28</v>
      </c>
      <c r="O34" s="9" t="s">
        <v>21</v>
      </c>
      <c r="P34" s="8">
        <f>J34*50</f>
        <v>52</v>
      </c>
      <c r="Q34" s="9" t="s">
        <v>21</v>
      </c>
      <c r="R34" s="18"/>
    </row>
    <row r="35" s="1" customFormat="1" ht="27" spans="1:18">
      <c r="A35" s="8">
        <v>31</v>
      </c>
      <c r="B35" s="10" t="s">
        <v>20</v>
      </c>
      <c r="C35" s="10" t="s">
        <v>21</v>
      </c>
      <c r="D35" s="10" t="s">
        <v>94</v>
      </c>
      <c r="E35" s="10" t="s">
        <v>95</v>
      </c>
      <c r="F35" s="10" t="s">
        <v>96</v>
      </c>
      <c r="G35" s="10">
        <v>0</v>
      </c>
      <c r="H35" s="10">
        <v>0.71</v>
      </c>
      <c r="I35" s="8" t="s">
        <v>25</v>
      </c>
      <c r="J35" s="10">
        <v>0.71</v>
      </c>
      <c r="K35" s="15" t="s">
        <v>26</v>
      </c>
      <c r="L35" s="8">
        <v>4</v>
      </c>
      <c r="M35" s="15" t="s">
        <v>27</v>
      </c>
      <c r="N35" s="8" t="s">
        <v>28</v>
      </c>
      <c r="O35" s="10" t="s">
        <v>21</v>
      </c>
      <c r="P35" s="8">
        <f>J35*55</f>
        <v>39.05</v>
      </c>
      <c r="Q35" s="10" t="s">
        <v>21</v>
      </c>
      <c r="R35" s="18"/>
    </row>
    <row r="36" s="1" customFormat="1" ht="27" spans="1:18">
      <c r="A36" s="8">
        <v>32</v>
      </c>
      <c r="B36" s="9" t="s">
        <v>20</v>
      </c>
      <c r="C36" s="9" t="s">
        <v>21</v>
      </c>
      <c r="D36" s="9" t="s">
        <v>97</v>
      </c>
      <c r="E36" s="9" t="s">
        <v>98</v>
      </c>
      <c r="F36" s="9" t="s">
        <v>99</v>
      </c>
      <c r="G36" s="9">
        <v>0</v>
      </c>
      <c r="H36" s="9">
        <v>0.39</v>
      </c>
      <c r="I36" s="8" t="s">
        <v>25</v>
      </c>
      <c r="J36" s="9">
        <v>0.39</v>
      </c>
      <c r="K36" s="15" t="s">
        <v>26</v>
      </c>
      <c r="L36" s="8">
        <v>3.5</v>
      </c>
      <c r="M36" s="15" t="s">
        <v>27</v>
      </c>
      <c r="N36" s="8" t="s">
        <v>28</v>
      </c>
      <c r="O36" s="9" t="s">
        <v>21</v>
      </c>
      <c r="P36" s="8">
        <f>J36*50</f>
        <v>19.5</v>
      </c>
      <c r="Q36" s="9" t="s">
        <v>21</v>
      </c>
      <c r="R36" s="18"/>
    </row>
    <row r="37" s="1" customFormat="1" ht="27" spans="1:18">
      <c r="A37" s="8">
        <v>33</v>
      </c>
      <c r="B37" s="9" t="s">
        <v>20</v>
      </c>
      <c r="C37" s="9" t="s">
        <v>21</v>
      </c>
      <c r="D37" s="9" t="s">
        <v>100</v>
      </c>
      <c r="E37" s="9" t="s">
        <v>101</v>
      </c>
      <c r="F37" s="9" t="s">
        <v>102</v>
      </c>
      <c r="G37" s="9">
        <v>0</v>
      </c>
      <c r="H37" s="9">
        <v>1.9</v>
      </c>
      <c r="I37" s="8" t="s">
        <v>25</v>
      </c>
      <c r="J37" s="9">
        <v>1.9</v>
      </c>
      <c r="K37" s="15" t="s">
        <v>26</v>
      </c>
      <c r="L37" s="8">
        <v>3.5</v>
      </c>
      <c r="M37" s="15" t="s">
        <v>27</v>
      </c>
      <c r="N37" s="8" t="s">
        <v>31</v>
      </c>
      <c r="O37" s="9" t="s">
        <v>21</v>
      </c>
      <c r="P37" s="8">
        <f>J37*50</f>
        <v>95</v>
      </c>
      <c r="Q37" s="9" t="s">
        <v>21</v>
      </c>
      <c r="R37" s="18"/>
    </row>
    <row r="38" s="1" customFormat="1" ht="27" spans="1:18">
      <c r="A38" s="8">
        <v>34</v>
      </c>
      <c r="B38" s="12" t="s">
        <v>20</v>
      </c>
      <c r="C38" s="9" t="s">
        <v>21</v>
      </c>
      <c r="D38" s="9" t="s">
        <v>103</v>
      </c>
      <c r="E38" s="9" t="s">
        <v>104</v>
      </c>
      <c r="F38" s="13" t="s">
        <v>105</v>
      </c>
      <c r="G38" s="9">
        <v>0</v>
      </c>
      <c r="H38" s="9">
        <v>1.109</v>
      </c>
      <c r="I38" s="8" t="s">
        <v>25</v>
      </c>
      <c r="J38" s="9">
        <v>1.109</v>
      </c>
      <c r="K38" s="15" t="s">
        <v>26</v>
      </c>
      <c r="L38" s="8">
        <v>4</v>
      </c>
      <c r="M38" s="15" t="s">
        <v>27</v>
      </c>
      <c r="N38" s="8" t="s">
        <v>59</v>
      </c>
      <c r="O38" s="9" t="s">
        <v>21</v>
      </c>
      <c r="P38" s="8">
        <f>J38*55</f>
        <v>60.995</v>
      </c>
      <c r="Q38" s="9" t="s">
        <v>21</v>
      </c>
      <c r="R38" s="18"/>
    </row>
    <row r="39" s="1" customFormat="1" ht="27" spans="1:18">
      <c r="A39" s="8">
        <v>35</v>
      </c>
      <c r="B39" s="10" t="s">
        <v>20</v>
      </c>
      <c r="C39" s="10" t="s">
        <v>21</v>
      </c>
      <c r="D39" s="10" t="s">
        <v>103</v>
      </c>
      <c r="E39" s="10" t="s">
        <v>106</v>
      </c>
      <c r="F39" s="10" t="s">
        <v>107</v>
      </c>
      <c r="G39" s="10">
        <v>0</v>
      </c>
      <c r="H39" s="10">
        <v>1.162</v>
      </c>
      <c r="I39" s="8" t="s">
        <v>25</v>
      </c>
      <c r="J39" s="10">
        <v>1.162</v>
      </c>
      <c r="K39" s="15" t="s">
        <v>26</v>
      </c>
      <c r="L39" s="8">
        <v>4</v>
      </c>
      <c r="M39" s="15" t="s">
        <v>27</v>
      </c>
      <c r="N39" s="8" t="s">
        <v>70</v>
      </c>
      <c r="O39" s="10" t="s">
        <v>21</v>
      </c>
      <c r="P39" s="8">
        <f>J39*55</f>
        <v>63.91</v>
      </c>
      <c r="Q39" s="10" t="s">
        <v>21</v>
      </c>
      <c r="R39" s="18"/>
    </row>
    <row r="40" s="1" customFormat="1" ht="27" spans="1:18">
      <c r="A40" s="8">
        <v>36</v>
      </c>
      <c r="B40" s="12" t="s">
        <v>20</v>
      </c>
      <c r="C40" s="9" t="s">
        <v>21</v>
      </c>
      <c r="D40" s="9" t="s">
        <v>103</v>
      </c>
      <c r="E40" s="9" t="s">
        <v>108</v>
      </c>
      <c r="F40" s="13" t="s">
        <v>109</v>
      </c>
      <c r="G40" s="9">
        <v>0</v>
      </c>
      <c r="H40" s="9">
        <v>1.57</v>
      </c>
      <c r="I40" s="8" t="s">
        <v>25</v>
      </c>
      <c r="J40" s="9">
        <v>1.57</v>
      </c>
      <c r="K40" s="15" t="s">
        <v>26</v>
      </c>
      <c r="L40" s="8">
        <v>4</v>
      </c>
      <c r="M40" s="15" t="s">
        <v>27</v>
      </c>
      <c r="N40" s="8" t="s">
        <v>59</v>
      </c>
      <c r="O40" s="9" t="s">
        <v>21</v>
      </c>
      <c r="P40" s="8">
        <f>J40*55</f>
        <v>86.35</v>
      </c>
      <c r="Q40" s="9" t="s">
        <v>21</v>
      </c>
      <c r="R40" s="18"/>
    </row>
    <row r="41" s="1" customFormat="1" ht="27" spans="1:18">
      <c r="A41" s="8">
        <v>37</v>
      </c>
      <c r="B41" s="9" t="s">
        <v>20</v>
      </c>
      <c r="C41" s="9" t="s">
        <v>21</v>
      </c>
      <c r="D41" s="9" t="s">
        <v>110</v>
      </c>
      <c r="E41" s="9" t="s">
        <v>111</v>
      </c>
      <c r="F41" s="9" t="s">
        <v>112</v>
      </c>
      <c r="G41" s="9">
        <v>0</v>
      </c>
      <c r="H41" s="9">
        <v>1.31</v>
      </c>
      <c r="I41" s="8" t="s">
        <v>25</v>
      </c>
      <c r="J41" s="9">
        <v>1.31</v>
      </c>
      <c r="K41" s="15" t="s">
        <v>26</v>
      </c>
      <c r="L41" s="8">
        <v>3.5</v>
      </c>
      <c r="M41" s="15" t="s">
        <v>27</v>
      </c>
      <c r="N41" s="8" t="s">
        <v>28</v>
      </c>
      <c r="O41" s="9" t="s">
        <v>21</v>
      </c>
      <c r="P41" s="8">
        <f>J41*50</f>
        <v>65.5</v>
      </c>
      <c r="Q41" s="9" t="s">
        <v>21</v>
      </c>
      <c r="R41" s="18"/>
    </row>
    <row r="42" s="1" customFormat="1" ht="27" spans="1:18">
      <c r="A42" s="8">
        <v>38</v>
      </c>
      <c r="B42" s="10" t="s">
        <v>20</v>
      </c>
      <c r="C42" s="10" t="s">
        <v>21</v>
      </c>
      <c r="D42" s="10" t="s">
        <v>113</v>
      </c>
      <c r="E42" s="10" t="s">
        <v>114</v>
      </c>
      <c r="F42" s="10" t="s">
        <v>115</v>
      </c>
      <c r="G42" s="10">
        <v>0</v>
      </c>
      <c r="H42" s="10">
        <v>2.26</v>
      </c>
      <c r="I42" s="8" t="s">
        <v>25</v>
      </c>
      <c r="J42" s="10">
        <v>2.26</v>
      </c>
      <c r="K42" s="15" t="s">
        <v>26</v>
      </c>
      <c r="L42" s="8">
        <v>3.5</v>
      </c>
      <c r="M42" s="15" t="s">
        <v>27</v>
      </c>
      <c r="N42" s="8" t="s">
        <v>70</v>
      </c>
      <c r="O42" s="10" t="s">
        <v>21</v>
      </c>
      <c r="P42" s="8">
        <f>J42*50</f>
        <v>113</v>
      </c>
      <c r="Q42" s="10" t="s">
        <v>21</v>
      </c>
      <c r="R42" s="18"/>
    </row>
    <row r="43" s="1" customFormat="1" ht="27" spans="1:18">
      <c r="A43" s="8">
        <v>39</v>
      </c>
      <c r="B43" s="10" t="s">
        <v>20</v>
      </c>
      <c r="C43" s="10" t="s">
        <v>21</v>
      </c>
      <c r="D43" s="10" t="s">
        <v>116</v>
      </c>
      <c r="E43" s="10" t="s">
        <v>117</v>
      </c>
      <c r="F43" s="10" t="s">
        <v>118</v>
      </c>
      <c r="G43" s="10">
        <v>0</v>
      </c>
      <c r="H43" s="10">
        <v>0.639</v>
      </c>
      <c r="I43" s="8" t="s">
        <v>25</v>
      </c>
      <c r="J43" s="10">
        <v>0.639</v>
      </c>
      <c r="K43" s="15" t="s">
        <v>26</v>
      </c>
      <c r="L43" s="8">
        <v>4</v>
      </c>
      <c r="M43" s="15" t="s">
        <v>27</v>
      </c>
      <c r="N43" s="8" t="s">
        <v>31</v>
      </c>
      <c r="O43" s="10" t="s">
        <v>21</v>
      </c>
      <c r="P43" s="8">
        <f>J43*55</f>
        <v>35.145</v>
      </c>
      <c r="Q43" s="10" t="s">
        <v>21</v>
      </c>
      <c r="R43" s="18"/>
    </row>
    <row r="44" s="1" customFormat="1" ht="27" spans="1:18">
      <c r="A44" s="8">
        <v>40</v>
      </c>
      <c r="B44" s="10" t="s">
        <v>20</v>
      </c>
      <c r="C44" s="10" t="s">
        <v>21</v>
      </c>
      <c r="D44" s="10" t="s">
        <v>119</v>
      </c>
      <c r="E44" s="10" t="s">
        <v>120</v>
      </c>
      <c r="F44" s="10" t="s">
        <v>121</v>
      </c>
      <c r="G44" s="10">
        <v>0</v>
      </c>
      <c r="H44" s="10">
        <v>0.479</v>
      </c>
      <c r="I44" s="8" t="s">
        <v>25</v>
      </c>
      <c r="J44" s="10">
        <v>0.479</v>
      </c>
      <c r="K44" s="15" t="s">
        <v>26</v>
      </c>
      <c r="L44" s="8">
        <v>4</v>
      </c>
      <c r="M44" s="15" t="s">
        <v>27</v>
      </c>
      <c r="N44" s="8" t="s">
        <v>28</v>
      </c>
      <c r="O44" s="10" t="s">
        <v>21</v>
      </c>
      <c r="P44" s="8">
        <f>J44*55</f>
        <v>26.345</v>
      </c>
      <c r="Q44" s="10" t="s">
        <v>21</v>
      </c>
      <c r="R44" s="20"/>
    </row>
    <row r="45" s="1" customFormat="1" ht="27" spans="1:18">
      <c r="A45" s="8">
        <v>41</v>
      </c>
      <c r="B45" s="10" t="s">
        <v>20</v>
      </c>
      <c r="C45" s="10" t="s">
        <v>21</v>
      </c>
      <c r="D45" s="10" t="s">
        <v>122</v>
      </c>
      <c r="E45" s="10" t="s">
        <v>123</v>
      </c>
      <c r="F45" s="10" t="s">
        <v>124</v>
      </c>
      <c r="G45" s="10">
        <v>3.189</v>
      </c>
      <c r="H45" s="10">
        <v>3.436</v>
      </c>
      <c r="I45" s="8" t="s">
        <v>25</v>
      </c>
      <c r="J45" s="10">
        <v>0.247</v>
      </c>
      <c r="K45" s="15" t="s">
        <v>26</v>
      </c>
      <c r="L45" s="8">
        <v>4</v>
      </c>
      <c r="M45" s="15" t="s">
        <v>27</v>
      </c>
      <c r="N45" s="8" t="s">
        <v>70</v>
      </c>
      <c r="O45" s="10" t="s">
        <v>21</v>
      </c>
      <c r="P45" s="8">
        <f>J45*55</f>
        <v>13.585</v>
      </c>
      <c r="Q45" s="10" t="s">
        <v>21</v>
      </c>
      <c r="R45" s="18"/>
    </row>
    <row r="46" s="1" customFormat="1" ht="27" spans="1:18">
      <c r="A46" s="8">
        <v>42</v>
      </c>
      <c r="B46" s="10" t="s">
        <v>20</v>
      </c>
      <c r="C46" s="10" t="s">
        <v>21</v>
      </c>
      <c r="D46" s="10" t="s">
        <v>122</v>
      </c>
      <c r="E46" s="10" t="s">
        <v>123</v>
      </c>
      <c r="F46" s="10" t="s">
        <v>124</v>
      </c>
      <c r="G46" s="10">
        <v>0.982</v>
      </c>
      <c r="H46" s="10">
        <v>0.989</v>
      </c>
      <c r="I46" s="8" t="s">
        <v>25</v>
      </c>
      <c r="J46" s="10">
        <v>0.007</v>
      </c>
      <c r="K46" s="15" t="s">
        <v>26</v>
      </c>
      <c r="L46" s="8">
        <v>4</v>
      </c>
      <c r="M46" s="15" t="s">
        <v>27</v>
      </c>
      <c r="N46" s="8" t="s">
        <v>70</v>
      </c>
      <c r="O46" s="10" t="s">
        <v>21</v>
      </c>
      <c r="P46" s="8">
        <f>J46*55</f>
        <v>0.385</v>
      </c>
      <c r="Q46" s="10" t="s">
        <v>21</v>
      </c>
      <c r="R46" s="18"/>
    </row>
    <row r="47" s="1" customFormat="1" ht="27" spans="1:18">
      <c r="A47" s="8">
        <v>43</v>
      </c>
      <c r="B47" s="10" t="s">
        <v>20</v>
      </c>
      <c r="C47" s="10" t="s">
        <v>21</v>
      </c>
      <c r="D47" s="10" t="s">
        <v>122</v>
      </c>
      <c r="E47" s="10" t="s">
        <v>125</v>
      </c>
      <c r="F47" s="10" t="s">
        <v>126</v>
      </c>
      <c r="G47" s="10">
        <v>0</v>
      </c>
      <c r="H47" s="10">
        <v>0.922</v>
      </c>
      <c r="I47" s="8" t="s">
        <v>25</v>
      </c>
      <c r="J47" s="10">
        <v>0.922</v>
      </c>
      <c r="K47" s="15" t="s">
        <v>26</v>
      </c>
      <c r="L47" s="8">
        <v>4</v>
      </c>
      <c r="M47" s="15" t="s">
        <v>27</v>
      </c>
      <c r="N47" s="8" t="s">
        <v>70</v>
      </c>
      <c r="O47" s="10" t="s">
        <v>21</v>
      </c>
      <c r="P47" s="8">
        <f>J47*55</f>
        <v>50.71</v>
      </c>
      <c r="Q47" s="10" t="s">
        <v>21</v>
      </c>
      <c r="R47" s="18"/>
    </row>
    <row r="48" s="1" customFormat="1" ht="27" spans="1:18">
      <c r="A48" s="8">
        <v>44</v>
      </c>
      <c r="B48" s="10" t="s">
        <v>20</v>
      </c>
      <c r="C48" s="10" t="s">
        <v>21</v>
      </c>
      <c r="D48" s="10" t="s">
        <v>127</v>
      </c>
      <c r="E48" s="10" t="s">
        <v>128</v>
      </c>
      <c r="F48" s="10" t="s">
        <v>129</v>
      </c>
      <c r="G48" s="10">
        <v>0.832</v>
      </c>
      <c r="H48" s="10">
        <v>1.612</v>
      </c>
      <c r="I48" s="8" t="s">
        <v>25</v>
      </c>
      <c r="J48" s="10">
        <v>0.78</v>
      </c>
      <c r="K48" s="15" t="s">
        <v>26</v>
      </c>
      <c r="L48" s="8">
        <v>3.5</v>
      </c>
      <c r="M48" s="15" t="s">
        <v>27</v>
      </c>
      <c r="N48" s="8" t="s">
        <v>28</v>
      </c>
      <c r="O48" s="10" t="s">
        <v>21</v>
      </c>
      <c r="P48" s="8">
        <f>J48*50</f>
        <v>39</v>
      </c>
      <c r="Q48" s="10" t="s">
        <v>21</v>
      </c>
      <c r="R48" s="18"/>
    </row>
    <row r="49" s="1" customFormat="1" ht="27" spans="1:18">
      <c r="A49" s="8">
        <v>45</v>
      </c>
      <c r="B49" s="10" t="s">
        <v>20</v>
      </c>
      <c r="C49" s="10" t="s">
        <v>21</v>
      </c>
      <c r="D49" s="10" t="s">
        <v>127</v>
      </c>
      <c r="E49" s="10" t="s">
        <v>128</v>
      </c>
      <c r="F49" s="10" t="s">
        <v>129</v>
      </c>
      <c r="G49" s="10">
        <v>0</v>
      </c>
      <c r="H49" s="10">
        <v>0.282</v>
      </c>
      <c r="I49" s="8" t="s">
        <v>25</v>
      </c>
      <c r="J49" s="10">
        <v>0.282</v>
      </c>
      <c r="K49" s="15" t="s">
        <v>26</v>
      </c>
      <c r="L49" s="8">
        <v>4</v>
      </c>
      <c r="M49" s="15" t="s">
        <v>27</v>
      </c>
      <c r="N49" s="8" t="s">
        <v>28</v>
      </c>
      <c r="O49" s="10" t="s">
        <v>21</v>
      </c>
      <c r="P49" s="8">
        <f>J49*55</f>
        <v>15.51</v>
      </c>
      <c r="Q49" s="10" t="s">
        <v>21</v>
      </c>
      <c r="R49" s="18"/>
    </row>
    <row r="50" s="1" customFormat="1" ht="27" spans="1:18">
      <c r="A50" s="8">
        <v>46</v>
      </c>
      <c r="B50" s="9" t="s">
        <v>20</v>
      </c>
      <c r="C50" s="9" t="s">
        <v>21</v>
      </c>
      <c r="D50" s="9" t="s">
        <v>130</v>
      </c>
      <c r="E50" s="9" t="s">
        <v>131</v>
      </c>
      <c r="F50" s="9" t="s">
        <v>132</v>
      </c>
      <c r="G50" s="9">
        <v>0</v>
      </c>
      <c r="H50" s="9">
        <v>0.38</v>
      </c>
      <c r="I50" s="8" t="s">
        <v>25</v>
      </c>
      <c r="J50" s="9">
        <v>0.38</v>
      </c>
      <c r="K50" s="15" t="s">
        <v>26</v>
      </c>
      <c r="L50" s="8">
        <v>3.5</v>
      </c>
      <c r="M50" s="15" t="s">
        <v>27</v>
      </c>
      <c r="N50" s="8" t="s">
        <v>28</v>
      </c>
      <c r="O50" s="9" t="s">
        <v>21</v>
      </c>
      <c r="P50" s="8">
        <f>J50*50</f>
        <v>19</v>
      </c>
      <c r="Q50" s="9" t="s">
        <v>21</v>
      </c>
      <c r="R50" s="18"/>
    </row>
    <row r="51" s="1" customFormat="1" ht="27" spans="1:18">
      <c r="A51" s="8">
        <v>47</v>
      </c>
      <c r="B51" s="10" t="s">
        <v>20</v>
      </c>
      <c r="C51" s="10" t="s">
        <v>21</v>
      </c>
      <c r="D51" s="10" t="s">
        <v>133</v>
      </c>
      <c r="E51" s="10" t="s">
        <v>134</v>
      </c>
      <c r="F51" s="10" t="s">
        <v>135</v>
      </c>
      <c r="G51" s="10">
        <v>0</v>
      </c>
      <c r="H51" s="10">
        <v>1.158</v>
      </c>
      <c r="I51" s="8" t="s">
        <v>25</v>
      </c>
      <c r="J51" s="10">
        <v>1.158</v>
      </c>
      <c r="K51" s="15" t="s">
        <v>26</v>
      </c>
      <c r="L51" s="8">
        <v>4</v>
      </c>
      <c r="M51" s="15" t="s">
        <v>27</v>
      </c>
      <c r="N51" s="8" t="s">
        <v>136</v>
      </c>
      <c r="O51" s="10" t="s">
        <v>21</v>
      </c>
      <c r="P51" s="8">
        <f>J51*55</f>
        <v>63.69</v>
      </c>
      <c r="Q51" s="10" t="s">
        <v>21</v>
      </c>
      <c r="R51" s="18"/>
    </row>
    <row r="52" s="1" customFormat="1" ht="27" spans="1:18">
      <c r="A52" s="8">
        <v>48</v>
      </c>
      <c r="B52" s="9" t="s">
        <v>20</v>
      </c>
      <c r="C52" s="9" t="s">
        <v>21</v>
      </c>
      <c r="D52" s="9" t="s">
        <v>137</v>
      </c>
      <c r="E52" s="9" t="s">
        <v>138</v>
      </c>
      <c r="F52" s="9" t="s">
        <v>139</v>
      </c>
      <c r="G52" s="9">
        <v>0</v>
      </c>
      <c r="H52" s="9">
        <v>0.83</v>
      </c>
      <c r="I52" s="8" t="s">
        <v>25</v>
      </c>
      <c r="J52" s="9">
        <v>0.83</v>
      </c>
      <c r="K52" s="15" t="s">
        <v>26</v>
      </c>
      <c r="L52" s="8">
        <v>3.5</v>
      </c>
      <c r="M52" s="15" t="s">
        <v>27</v>
      </c>
      <c r="N52" s="8" t="s">
        <v>28</v>
      </c>
      <c r="O52" s="9" t="s">
        <v>21</v>
      </c>
      <c r="P52" s="8">
        <f>J52*50</f>
        <v>41.5</v>
      </c>
      <c r="Q52" s="9" t="s">
        <v>21</v>
      </c>
      <c r="R52" s="18"/>
    </row>
    <row r="53" s="1" customFormat="1" ht="27" spans="1:18">
      <c r="A53" s="8">
        <v>49</v>
      </c>
      <c r="B53" s="12" t="s">
        <v>20</v>
      </c>
      <c r="C53" s="9" t="s">
        <v>21</v>
      </c>
      <c r="D53" s="9" t="s">
        <v>140</v>
      </c>
      <c r="E53" s="9" t="s">
        <v>141</v>
      </c>
      <c r="F53" s="13" t="s">
        <v>142</v>
      </c>
      <c r="G53" s="9">
        <v>0</v>
      </c>
      <c r="H53" s="13">
        <v>1.852</v>
      </c>
      <c r="I53" s="8" t="s">
        <v>25</v>
      </c>
      <c r="J53" s="13">
        <v>1.852</v>
      </c>
      <c r="K53" s="15" t="s">
        <v>26</v>
      </c>
      <c r="L53" s="8">
        <v>4</v>
      </c>
      <c r="M53" s="15" t="s">
        <v>27</v>
      </c>
      <c r="N53" s="8" t="s">
        <v>59</v>
      </c>
      <c r="O53" s="9" t="s">
        <v>21</v>
      </c>
      <c r="P53" s="8">
        <f>J53*55</f>
        <v>101.86</v>
      </c>
      <c r="Q53" s="9" t="s">
        <v>21</v>
      </c>
      <c r="R53" s="18"/>
    </row>
    <row r="54" s="1" customFormat="1" ht="27" spans="1:18">
      <c r="A54" s="8">
        <v>50</v>
      </c>
      <c r="B54" s="10" t="s">
        <v>20</v>
      </c>
      <c r="C54" s="10" t="s">
        <v>21</v>
      </c>
      <c r="D54" s="10" t="s">
        <v>143</v>
      </c>
      <c r="E54" s="10" t="s">
        <v>144</v>
      </c>
      <c r="F54" s="10" t="s">
        <v>145</v>
      </c>
      <c r="G54" s="10">
        <v>0.655</v>
      </c>
      <c r="H54" s="10">
        <v>1.348</v>
      </c>
      <c r="I54" s="8" t="s">
        <v>25</v>
      </c>
      <c r="J54" s="10">
        <v>0.693</v>
      </c>
      <c r="K54" s="15" t="s">
        <v>26</v>
      </c>
      <c r="L54" s="8">
        <v>4</v>
      </c>
      <c r="M54" s="15" t="s">
        <v>27</v>
      </c>
      <c r="N54" s="8" t="s">
        <v>28</v>
      </c>
      <c r="O54" s="10" t="s">
        <v>21</v>
      </c>
      <c r="P54" s="8">
        <f>J54*55</f>
        <v>38.115</v>
      </c>
      <c r="Q54" s="10" t="s">
        <v>21</v>
      </c>
      <c r="R54" s="18"/>
    </row>
    <row r="55" s="1" customFormat="1" ht="27" spans="1:18">
      <c r="A55" s="8">
        <v>51</v>
      </c>
      <c r="B55" s="10" t="s">
        <v>20</v>
      </c>
      <c r="C55" s="10" t="s">
        <v>21</v>
      </c>
      <c r="D55" s="10" t="s">
        <v>143</v>
      </c>
      <c r="E55" s="10" t="s">
        <v>144</v>
      </c>
      <c r="F55" s="10" t="s">
        <v>145</v>
      </c>
      <c r="G55" s="10">
        <v>1.348</v>
      </c>
      <c r="H55" s="10">
        <v>2.373</v>
      </c>
      <c r="I55" s="8" t="s">
        <v>25</v>
      </c>
      <c r="J55" s="10">
        <v>1.025</v>
      </c>
      <c r="K55" s="15" t="s">
        <v>26</v>
      </c>
      <c r="L55" s="8">
        <v>4</v>
      </c>
      <c r="M55" s="15" t="s">
        <v>27</v>
      </c>
      <c r="N55" s="8" t="s">
        <v>28</v>
      </c>
      <c r="O55" s="10" t="s">
        <v>21</v>
      </c>
      <c r="P55" s="8">
        <f>J55*55</f>
        <v>56.375</v>
      </c>
      <c r="Q55" s="10" t="s">
        <v>21</v>
      </c>
      <c r="R55" s="18"/>
    </row>
    <row r="56" s="1" customFormat="1" ht="27" spans="1:18">
      <c r="A56" s="8">
        <v>52</v>
      </c>
      <c r="B56" s="9" t="s">
        <v>20</v>
      </c>
      <c r="C56" s="9" t="s">
        <v>21</v>
      </c>
      <c r="D56" s="9" t="s">
        <v>146</v>
      </c>
      <c r="E56" s="9" t="s">
        <v>147</v>
      </c>
      <c r="F56" s="9" t="s">
        <v>148</v>
      </c>
      <c r="G56" s="9">
        <v>0</v>
      </c>
      <c r="H56" s="9">
        <v>0.93</v>
      </c>
      <c r="I56" s="8" t="s">
        <v>25</v>
      </c>
      <c r="J56" s="9">
        <v>0.93</v>
      </c>
      <c r="K56" s="15" t="s">
        <v>26</v>
      </c>
      <c r="L56" s="8">
        <v>3.5</v>
      </c>
      <c r="M56" s="15" t="s">
        <v>27</v>
      </c>
      <c r="N56" s="8" t="s">
        <v>28</v>
      </c>
      <c r="O56" s="9" t="s">
        <v>21</v>
      </c>
      <c r="P56" s="8">
        <f>J56*50</f>
        <v>46.5</v>
      </c>
      <c r="Q56" s="9" t="s">
        <v>21</v>
      </c>
      <c r="R56" s="18"/>
    </row>
    <row r="57" s="1" customFormat="1" ht="27" spans="1:18">
      <c r="A57" s="8">
        <v>53</v>
      </c>
      <c r="B57" s="10" t="s">
        <v>20</v>
      </c>
      <c r="C57" s="10" t="s">
        <v>21</v>
      </c>
      <c r="D57" s="10" t="s">
        <v>149</v>
      </c>
      <c r="E57" s="10" t="s">
        <v>150</v>
      </c>
      <c r="F57" s="10" t="s">
        <v>151</v>
      </c>
      <c r="G57" s="10">
        <v>0.762</v>
      </c>
      <c r="H57" s="10">
        <v>1.042</v>
      </c>
      <c r="I57" s="8" t="s">
        <v>25</v>
      </c>
      <c r="J57" s="10">
        <v>0.28</v>
      </c>
      <c r="K57" s="15" t="s">
        <v>26</v>
      </c>
      <c r="L57" s="8">
        <v>4</v>
      </c>
      <c r="M57" s="15" t="s">
        <v>27</v>
      </c>
      <c r="N57" s="8" t="s">
        <v>136</v>
      </c>
      <c r="O57" s="10" t="s">
        <v>21</v>
      </c>
      <c r="P57" s="8">
        <f>J57*55</f>
        <v>15.4</v>
      </c>
      <c r="Q57" s="10" t="s">
        <v>21</v>
      </c>
      <c r="R57" s="18"/>
    </row>
    <row r="58" s="1" customFormat="1" ht="27" spans="1:18">
      <c r="A58" s="8">
        <v>54</v>
      </c>
      <c r="B58" s="10" t="s">
        <v>20</v>
      </c>
      <c r="C58" s="10" t="s">
        <v>21</v>
      </c>
      <c r="D58" s="10" t="s">
        <v>149</v>
      </c>
      <c r="E58" s="10" t="s">
        <v>150</v>
      </c>
      <c r="F58" s="10" t="s">
        <v>151</v>
      </c>
      <c r="G58" s="10">
        <v>0.365</v>
      </c>
      <c r="H58" s="10">
        <v>0.762</v>
      </c>
      <c r="I58" s="8" t="s">
        <v>25</v>
      </c>
      <c r="J58" s="10">
        <v>0.397</v>
      </c>
      <c r="K58" s="15" t="s">
        <v>26</v>
      </c>
      <c r="L58" s="8">
        <v>4</v>
      </c>
      <c r="M58" s="15" t="s">
        <v>27</v>
      </c>
      <c r="N58" s="8" t="s">
        <v>136</v>
      </c>
      <c r="O58" s="10" t="s">
        <v>21</v>
      </c>
      <c r="P58" s="8">
        <f>J58*55</f>
        <v>21.835</v>
      </c>
      <c r="Q58" s="10" t="s">
        <v>21</v>
      </c>
      <c r="R58" s="18"/>
    </row>
    <row r="59" s="1" customFormat="1" ht="27" spans="1:18">
      <c r="A59" s="8">
        <v>55</v>
      </c>
      <c r="B59" s="10" t="s">
        <v>20</v>
      </c>
      <c r="C59" s="10" t="s">
        <v>21</v>
      </c>
      <c r="D59" s="10" t="s">
        <v>149</v>
      </c>
      <c r="E59" s="10" t="s">
        <v>150</v>
      </c>
      <c r="F59" s="10" t="s">
        <v>151</v>
      </c>
      <c r="G59" s="10">
        <v>0</v>
      </c>
      <c r="H59" s="10">
        <v>0.365</v>
      </c>
      <c r="I59" s="8" t="s">
        <v>25</v>
      </c>
      <c r="J59" s="10">
        <v>0.365</v>
      </c>
      <c r="K59" s="15" t="s">
        <v>26</v>
      </c>
      <c r="L59" s="8">
        <v>3.5</v>
      </c>
      <c r="M59" s="15" t="s">
        <v>27</v>
      </c>
      <c r="N59" s="8" t="s">
        <v>136</v>
      </c>
      <c r="O59" s="10" t="s">
        <v>21</v>
      </c>
      <c r="P59" s="8">
        <f>J59*50</f>
        <v>18.25</v>
      </c>
      <c r="Q59" s="10" t="s">
        <v>21</v>
      </c>
      <c r="R59" s="18"/>
    </row>
    <row r="60" s="1" customFormat="1" ht="27" spans="1:18">
      <c r="A60" s="8">
        <v>56</v>
      </c>
      <c r="B60" s="10" t="s">
        <v>20</v>
      </c>
      <c r="C60" s="10" t="s">
        <v>21</v>
      </c>
      <c r="D60" s="10" t="s">
        <v>152</v>
      </c>
      <c r="E60" s="10" t="s">
        <v>153</v>
      </c>
      <c r="F60" s="10" t="s">
        <v>154</v>
      </c>
      <c r="G60" s="10">
        <v>0</v>
      </c>
      <c r="H60" s="10">
        <v>1.17</v>
      </c>
      <c r="I60" s="8" t="s">
        <v>25</v>
      </c>
      <c r="J60" s="10">
        <v>1.17</v>
      </c>
      <c r="K60" s="15" t="s">
        <v>26</v>
      </c>
      <c r="L60" s="8">
        <v>4</v>
      </c>
      <c r="M60" s="15" t="s">
        <v>27</v>
      </c>
      <c r="N60" s="8" t="s">
        <v>28</v>
      </c>
      <c r="O60" s="10" t="s">
        <v>21</v>
      </c>
      <c r="P60" s="8">
        <f>J60*55</f>
        <v>64.35</v>
      </c>
      <c r="Q60" s="10" t="s">
        <v>21</v>
      </c>
      <c r="R60" s="18"/>
    </row>
    <row r="61" s="1" customFormat="1" ht="27" spans="1:18">
      <c r="A61" s="8">
        <v>57</v>
      </c>
      <c r="B61" s="10" t="s">
        <v>20</v>
      </c>
      <c r="C61" s="10" t="s">
        <v>21</v>
      </c>
      <c r="D61" s="10" t="s">
        <v>155</v>
      </c>
      <c r="E61" s="10" t="s">
        <v>156</v>
      </c>
      <c r="F61" s="10" t="s">
        <v>157</v>
      </c>
      <c r="G61" s="10">
        <v>1.271</v>
      </c>
      <c r="H61" s="10">
        <v>1.275</v>
      </c>
      <c r="I61" s="8" t="s">
        <v>25</v>
      </c>
      <c r="J61" s="10">
        <v>0.004</v>
      </c>
      <c r="K61" s="15" t="s">
        <v>26</v>
      </c>
      <c r="L61" s="8">
        <v>4</v>
      </c>
      <c r="M61" s="15" t="s">
        <v>27</v>
      </c>
      <c r="N61" s="8" t="s">
        <v>70</v>
      </c>
      <c r="O61" s="10" t="s">
        <v>21</v>
      </c>
      <c r="P61" s="8">
        <f>J61*55</f>
        <v>0.22</v>
      </c>
      <c r="Q61" s="10" t="s">
        <v>21</v>
      </c>
      <c r="R61" s="18"/>
    </row>
    <row r="62" s="1" customFormat="1" ht="27" spans="1:18">
      <c r="A62" s="8">
        <v>58</v>
      </c>
      <c r="B62" s="10" t="s">
        <v>20</v>
      </c>
      <c r="C62" s="10" t="s">
        <v>21</v>
      </c>
      <c r="D62" s="10" t="s">
        <v>155</v>
      </c>
      <c r="E62" s="10" t="s">
        <v>156</v>
      </c>
      <c r="F62" s="10" t="s">
        <v>157</v>
      </c>
      <c r="G62" s="10">
        <v>0.236</v>
      </c>
      <c r="H62" s="10">
        <v>0.876</v>
      </c>
      <c r="I62" s="8" t="s">
        <v>25</v>
      </c>
      <c r="J62" s="10">
        <v>0.64</v>
      </c>
      <c r="K62" s="15" t="s">
        <v>26</v>
      </c>
      <c r="L62" s="8">
        <v>4</v>
      </c>
      <c r="M62" s="15" t="s">
        <v>27</v>
      </c>
      <c r="N62" s="8" t="s">
        <v>70</v>
      </c>
      <c r="O62" s="10" t="s">
        <v>21</v>
      </c>
      <c r="P62" s="8">
        <f>J62*55</f>
        <v>35.2</v>
      </c>
      <c r="Q62" s="10" t="s">
        <v>21</v>
      </c>
      <c r="R62" s="18"/>
    </row>
    <row r="63" s="1" customFormat="1" ht="27" spans="1:18">
      <c r="A63" s="8">
        <v>59</v>
      </c>
      <c r="B63" s="10" t="s">
        <v>20</v>
      </c>
      <c r="C63" s="10" t="s">
        <v>21</v>
      </c>
      <c r="D63" s="10" t="s">
        <v>158</v>
      </c>
      <c r="E63" s="10" t="s">
        <v>159</v>
      </c>
      <c r="F63" s="10" t="s">
        <v>160</v>
      </c>
      <c r="G63" s="10">
        <v>0.5</v>
      </c>
      <c r="H63" s="10">
        <v>1.15</v>
      </c>
      <c r="I63" s="8" t="s">
        <v>25</v>
      </c>
      <c r="J63" s="10">
        <v>0.65</v>
      </c>
      <c r="K63" s="15" t="s">
        <v>26</v>
      </c>
      <c r="L63" s="8">
        <v>3.5</v>
      </c>
      <c r="M63" s="15" t="s">
        <v>27</v>
      </c>
      <c r="N63" s="8" t="s">
        <v>28</v>
      </c>
      <c r="O63" s="10" t="s">
        <v>21</v>
      </c>
      <c r="P63" s="8">
        <f>J63*50</f>
        <v>32.5</v>
      </c>
      <c r="Q63" s="10" t="s">
        <v>21</v>
      </c>
      <c r="R63" s="18"/>
    </row>
    <row r="64" s="1" customFormat="1" ht="27" spans="1:18">
      <c r="A64" s="8">
        <v>60</v>
      </c>
      <c r="B64" s="10" t="s">
        <v>20</v>
      </c>
      <c r="C64" s="10" t="s">
        <v>21</v>
      </c>
      <c r="D64" s="10" t="s">
        <v>158</v>
      </c>
      <c r="E64" s="10" t="s">
        <v>159</v>
      </c>
      <c r="F64" s="10" t="s">
        <v>160</v>
      </c>
      <c r="G64" s="10">
        <v>3.212</v>
      </c>
      <c r="H64" s="10">
        <v>3.321</v>
      </c>
      <c r="I64" s="8" t="s">
        <v>25</v>
      </c>
      <c r="J64" s="10">
        <v>0.109</v>
      </c>
      <c r="K64" s="15" t="s">
        <v>26</v>
      </c>
      <c r="L64" s="8">
        <v>4</v>
      </c>
      <c r="M64" s="15" t="s">
        <v>27</v>
      </c>
      <c r="N64" s="8" t="s">
        <v>28</v>
      </c>
      <c r="O64" s="10" t="s">
        <v>21</v>
      </c>
      <c r="P64" s="8">
        <f>J64*55</f>
        <v>5.995</v>
      </c>
      <c r="Q64" s="10" t="s">
        <v>21</v>
      </c>
      <c r="R64" s="18"/>
    </row>
    <row r="65" s="1" customFormat="1" ht="27" spans="1:18">
      <c r="A65" s="8">
        <v>61</v>
      </c>
      <c r="B65" s="9" t="s">
        <v>20</v>
      </c>
      <c r="C65" s="9" t="s">
        <v>21</v>
      </c>
      <c r="D65" s="9" t="s">
        <v>158</v>
      </c>
      <c r="E65" s="9" t="s">
        <v>161</v>
      </c>
      <c r="F65" s="9" t="s">
        <v>162</v>
      </c>
      <c r="G65" s="9">
        <v>0</v>
      </c>
      <c r="H65" s="9">
        <v>0.511</v>
      </c>
      <c r="I65" s="8" t="s">
        <v>25</v>
      </c>
      <c r="J65" s="9">
        <v>0.511</v>
      </c>
      <c r="K65" s="15" t="s">
        <v>26</v>
      </c>
      <c r="L65" s="8">
        <v>3.5</v>
      </c>
      <c r="M65" s="15" t="s">
        <v>27</v>
      </c>
      <c r="N65" s="8" t="s">
        <v>28</v>
      </c>
      <c r="O65" s="9" t="s">
        <v>21</v>
      </c>
      <c r="P65" s="8">
        <f>J65*50</f>
        <v>25.55</v>
      </c>
      <c r="Q65" s="9" t="s">
        <v>21</v>
      </c>
      <c r="R65" s="18"/>
    </row>
    <row r="66" s="1" customFormat="1" ht="27" spans="1:18">
      <c r="A66" s="8">
        <v>62</v>
      </c>
      <c r="B66" s="10" t="s">
        <v>20</v>
      </c>
      <c r="C66" s="10" t="s">
        <v>21</v>
      </c>
      <c r="D66" s="10" t="s">
        <v>158</v>
      </c>
      <c r="E66" s="10" t="s">
        <v>163</v>
      </c>
      <c r="F66" s="10" t="s">
        <v>164</v>
      </c>
      <c r="G66" s="10">
        <v>0</v>
      </c>
      <c r="H66" s="10">
        <v>0.998</v>
      </c>
      <c r="I66" s="8" t="s">
        <v>25</v>
      </c>
      <c r="J66" s="10">
        <v>0.998</v>
      </c>
      <c r="K66" s="15" t="s">
        <v>26</v>
      </c>
      <c r="L66" s="8">
        <v>4</v>
      </c>
      <c r="M66" s="15" t="s">
        <v>27</v>
      </c>
      <c r="N66" s="8" t="s">
        <v>136</v>
      </c>
      <c r="O66" s="10" t="s">
        <v>21</v>
      </c>
      <c r="P66" s="8">
        <f>J66*55</f>
        <v>54.89</v>
      </c>
      <c r="Q66" s="10" t="s">
        <v>21</v>
      </c>
      <c r="R66" s="18"/>
    </row>
    <row r="67" s="1" customFormat="1" ht="27" spans="1:18">
      <c r="A67" s="8">
        <v>63</v>
      </c>
      <c r="B67" s="10" t="s">
        <v>20</v>
      </c>
      <c r="C67" s="10" t="s">
        <v>21</v>
      </c>
      <c r="D67" s="10" t="s">
        <v>165</v>
      </c>
      <c r="E67" s="10" t="s">
        <v>166</v>
      </c>
      <c r="F67" s="10" t="s">
        <v>167</v>
      </c>
      <c r="G67" s="10">
        <v>0</v>
      </c>
      <c r="H67" s="10">
        <v>0.768</v>
      </c>
      <c r="I67" s="8" t="s">
        <v>25</v>
      </c>
      <c r="J67" s="10">
        <v>0.768</v>
      </c>
      <c r="K67" s="15" t="s">
        <v>26</v>
      </c>
      <c r="L67" s="8">
        <v>4</v>
      </c>
      <c r="M67" s="15" t="s">
        <v>27</v>
      </c>
      <c r="N67" s="8" t="s">
        <v>70</v>
      </c>
      <c r="O67" s="10" t="s">
        <v>21</v>
      </c>
      <c r="P67" s="8">
        <f>J67*55</f>
        <v>42.24</v>
      </c>
      <c r="Q67" s="10" t="s">
        <v>21</v>
      </c>
      <c r="R67" s="18"/>
    </row>
    <row r="68" s="1" customFormat="1" ht="27" spans="1:18">
      <c r="A68" s="8">
        <v>64</v>
      </c>
      <c r="B68" s="12" t="s">
        <v>20</v>
      </c>
      <c r="C68" s="9" t="s">
        <v>21</v>
      </c>
      <c r="D68" s="9" t="s">
        <v>165</v>
      </c>
      <c r="E68" s="9" t="s">
        <v>168</v>
      </c>
      <c r="F68" s="13" t="s">
        <v>169</v>
      </c>
      <c r="G68" s="9">
        <v>0</v>
      </c>
      <c r="H68" s="9">
        <v>1.147</v>
      </c>
      <c r="I68" s="8" t="s">
        <v>25</v>
      </c>
      <c r="J68" s="9">
        <v>1.147</v>
      </c>
      <c r="K68" s="15" t="s">
        <v>26</v>
      </c>
      <c r="L68" s="8">
        <v>4</v>
      </c>
      <c r="M68" s="15" t="s">
        <v>27</v>
      </c>
      <c r="N68" s="8" t="s">
        <v>59</v>
      </c>
      <c r="O68" s="9" t="s">
        <v>21</v>
      </c>
      <c r="P68" s="8">
        <f>J68*55</f>
        <v>63.085</v>
      </c>
      <c r="Q68" s="9" t="s">
        <v>21</v>
      </c>
      <c r="R68" s="18"/>
    </row>
    <row r="69" s="1" customFormat="1" ht="27" spans="1:18">
      <c r="A69" s="8">
        <v>65</v>
      </c>
      <c r="B69" s="10" t="s">
        <v>20</v>
      </c>
      <c r="C69" s="10" t="s">
        <v>21</v>
      </c>
      <c r="D69" s="10" t="s">
        <v>165</v>
      </c>
      <c r="E69" s="10" t="s">
        <v>170</v>
      </c>
      <c r="F69" s="10" t="s">
        <v>171</v>
      </c>
      <c r="G69" s="10">
        <v>2.897</v>
      </c>
      <c r="H69" s="10">
        <v>2.902</v>
      </c>
      <c r="I69" s="8" t="s">
        <v>25</v>
      </c>
      <c r="J69" s="10">
        <v>0.005</v>
      </c>
      <c r="K69" s="15" t="s">
        <v>26</v>
      </c>
      <c r="L69" s="8">
        <v>4</v>
      </c>
      <c r="M69" s="15" t="s">
        <v>27</v>
      </c>
      <c r="N69" s="8" t="s">
        <v>70</v>
      </c>
      <c r="O69" s="10" t="s">
        <v>21</v>
      </c>
      <c r="P69" s="8">
        <f>J69*55</f>
        <v>0.275</v>
      </c>
      <c r="Q69" s="10" t="s">
        <v>21</v>
      </c>
      <c r="R69" s="18"/>
    </row>
    <row r="70" s="1" customFormat="1" ht="27" spans="1:18">
      <c r="A70" s="8">
        <v>66</v>
      </c>
      <c r="B70" s="10" t="s">
        <v>20</v>
      </c>
      <c r="C70" s="10" t="s">
        <v>21</v>
      </c>
      <c r="D70" s="10" t="s">
        <v>172</v>
      </c>
      <c r="E70" s="10" t="s">
        <v>173</v>
      </c>
      <c r="F70" s="10" t="s">
        <v>174</v>
      </c>
      <c r="G70" s="10">
        <v>0</v>
      </c>
      <c r="H70" s="10">
        <v>2.064</v>
      </c>
      <c r="I70" s="8" t="s">
        <v>25</v>
      </c>
      <c r="J70" s="10">
        <v>2.064</v>
      </c>
      <c r="K70" s="15" t="s">
        <v>26</v>
      </c>
      <c r="L70" s="8">
        <v>4</v>
      </c>
      <c r="M70" s="15" t="s">
        <v>27</v>
      </c>
      <c r="N70" s="8" t="s">
        <v>28</v>
      </c>
      <c r="O70" s="10" t="s">
        <v>21</v>
      </c>
      <c r="P70" s="8">
        <f>J70*55</f>
        <v>113.52</v>
      </c>
      <c r="Q70" s="10" t="s">
        <v>21</v>
      </c>
      <c r="R70" s="18"/>
    </row>
    <row r="71" s="1" customFormat="1" ht="27" spans="1:18">
      <c r="A71" s="8">
        <v>67</v>
      </c>
      <c r="B71" s="9" t="s">
        <v>20</v>
      </c>
      <c r="C71" s="9" t="s">
        <v>21</v>
      </c>
      <c r="D71" s="9" t="s">
        <v>175</v>
      </c>
      <c r="E71" s="9" t="s">
        <v>176</v>
      </c>
      <c r="F71" s="9" t="s">
        <v>177</v>
      </c>
      <c r="G71" s="9">
        <v>0</v>
      </c>
      <c r="H71" s="9">
        <v>1.11</v>
      </c>
      <c r="I71" s="8" t="s">
        <v>25</v>
      </c>
      <c r="J71" s="9">
        <v>1.11</v>
      </c>
      <c r="K71" s="15" t="s">
        <v>26</v>
      </c>
      <c r="L71" s="8">
        <v>3.5</v>
      </c>
      <c r="M71" s="15" t="s">
        <v>27</v>
      </c>
      <c r="N71" s="8" t="s">
        <v>31</v>
      </c>
      <c r="O71" s="9" t="s">
        <v>21</v>
      </c>
      <c r="P71" s="8">
        <f>J71*50</f>
        <v>55.5</v>
      </c>
      <c r="Q71" s="9" t="s">
        <v>21</v>
      </c>
      <c r="R71" s="18"/>
    </row>
    <row r="72" s="1" customFormat="1" ht="27" spans="1:18">
      <c r="A72" s="8">
        <v>68</v>
      </c>
      <c r="B72" s="9" t="s">
        <v>20</v>
      </c>
      <c r="C72" s="9" t="s">
        <v>21</v>
      </c>
      <c r="D72" s="9" t="s">
        <v>178</v>
      </c>
      <c r="E72" s="9" t="s">
        <v>179</v>
      </c>
      <c r="F72" s="9" t="s">
        <v>180</v>
      </c>
      <c r="G72" s="9">
        <v>0</v>
      </c>
      <c r="H72" s="9">
        <v>0.46</v>
      </c>
      <c r="I72" s="8" t="s">
        <v>25</v>
      </c>
      <c r="J72" s="9">
        <v>0.46</v>
      </c>
      <c r="K72" s="15" t="s">
        <v>26</v>
      </c>
      <c r="L72" s="8">
        <v>3.5</v>
      </c>
      <c r="M72" s="15" t="s">
        <v>27</v>
      </c>
      <c r="N72" s="8" t="s">
        <v>28</v>
      </c>
      <c r="O72" s="9" t="s">
        <v>21</v>
      </c>
      <c r="P72" s="8">
        <f>J72*50</f>
        <v>23</v>
      </c>
      <c r="Q72" s="9" t="s">
        <v>21</v>
      </c>
      <c r="R72" s="18"/>
    </row>
    <row r="73" s="1" customFormat="1" ht="27" spans="1:18">
      <c r="A73" s="8">
        <v>69</v>
      </c>
      <c r="B73" s="10" t="s">
        <v>20</v>
      </c>
      <c r="C73" s="10" t="s">
        <v>21</v>
      </c>
      <c r="D73" s="10" t="s">
        <v>181</v>
      </c>
      <c r="E73" s="10" t="s">
        <v>182</v>
      </c>
      <c r="F73" s="10" t="s">
        <v>183</v>
      </c>
      <c r="G73" s="10">
        <v>0</v>
      </c>
      <c r="H73" s="10">
        <v>4.65</v>
      </c>
      <c r="I73" s="8" t="s">
        <v>25</v>
      </c>
      <c r="J73" s="10">
        <v>4.65</v>
      </c>
      <c r="K73" s="15" t="s">
        <v>26</v>
      </c>
      <c r="L73" s="8">
        <v>4</v>
      </c>
      <c r="M73" s="15" t="s">
        <v>27</v>
      </c>
      <c r="N73" s="8" t="s">
        <v>136</v>
      </c>
      <c r="O73" s="10" t="s">
        <v>21</v>
      </c>
      <c r="P73" s="8">
        <f>J73*55</f>
        <v>255.75</v>
      </c>
      <c r="Q73" s="10" t="s">
        <v>21</v>
      </c>
      <c r="R73" s="18"/>
    </row>
    <row r="74" s="1" customFormat="1" ht="27" spans="1:18">
      <c r="A74" s="8">
        <v>70</v>
      </c>
      <c r="B74" s="10" t="s">
        <v>20</v>
      </c>
      <c r="C74" s="10" t="s">
        <v>21</v>
      </c>
      <c r="D74" s="10" t="s">
        <v>184</v>
      </c>
      <c r="E74" s="10" t="s">
        <v>185</v>
      </c>
      <c r="F74" s="10" t="s">
        <v>186</v>
      </c>
      <c r="G74" s="10">
        <v>0</v>
      </c>
      <c r="H74" s="10">
        <v>0.75</v>
      </c>
      <c r="I74" s="8" t="s">
        <v>25</v>
      </c>
      <c r="J74" s="10">
        <v>0.75</v>
      </c>
      <c r="K74" s="15" t="s">
        <v>26</v>
      </c>
      <c r="L74" s="8">
        <v>3.5</v>
      </c>
      <c r="M74" s="15" t="s">
        <v>27</v>
      </c>
      <c r="N74" s="8" t="s">
        <v>136</v>
      </c>
      <c r="O74" s="10" t="s">
        <v>21</v>
      </c>
      <c r="P74" s="8">
        <f>J74*50</f>
        <v>37.5</v>
      </c>
      <c r="Q74" s="10" t="s">
        <v>21</v>
      </c>
      <c r="R74" s="18"/>
    </row>
    <row r="75" s="1" customFormat="1" ht="27" spans="1:18">
      <c r="A75" s="8">
        <v>71</v>
      </c>
      <c r="B75" s="9" t="s">
        <v>20</v>
      </c>
      <c r="C75" s="9" t="s">
        <v>21</v>
      </c>
      <c r="D75" s="9" t="s">
        <v>187</v>
      </c>
      <c r="E75" s="9" t="s">
        <v>188</v>
      </c>
      <c r="F75" s="9" t="s">
        <v>189</v>
      </c>
      <c r="G75" s="9">
        <v>0</v>
      </c>
      <c r="H75" s="9">
        <v>0.35</v>
      </c>
      <c r="I75" s="8" t="s">
        <v>25</v>
      </c>
      <c r="J75" s="9">
        <v>0.35</v>
      </c>
      <c r="K75" s="15" t="s">
        <v>26</v>
      </c>
      <c r="L75" s="8">
        <v>3.5</v>
      </c>
      <c r="M75" s="15" t="s">
        <v>27</v>
      </c>
      <c r="N75" s="8" t="s">
        <v>28</v>
      </c>
      <c r="O75" s="9" t="s">
        <v>21</v>
      </c>
      <c r="P75" s="8">
        <f>J75*50</f>
        <v>17.5</v>
      </c>
      <c r="Q75" s="9" t="s">
        <v>21</v>
      </c>
      <c r="R75" s="18"/>
    </row>
    <row r="76" s="1" customFormat="1" ht="27" spans="1:18">
      <c r="A76" s="8">
        <v>72</v>
      </c>
      <c r="B76" s="10" t="s">
        <v>20</v>
      </c>
      <c r="C76" s="10" t="s">
        <v>21</v>
      </c>
      <c r="D76" s="10" t="s">
        <v>187</v>
      </c>
      <c r="E76" s="10" t="s">
        <v>190</v>
      </c>
      <c r="F76" s="10" t="s">
        <v>191</v>
      </c>
      <c r="G76" s="10">
        <v>0.576</v>
      </c>
      <c r="H76" s="10">
        <v>0.678</v>
      </c>
      <c r="I76" s="8" t="s">
        <v>25</v>
      </c>
      <c r="J76" s="10">
        <v>0.102</v>
      </c>
      <c r="K76" s="15" t="s">
        <v>26</v>
      </c>
      <c r="L76" s="8">
        <v>3.5</v>
      </c>
      <c r="M76" s="15" t="s">
        <v>27</v>
      </c>
      <c r="N76" s="8" t="s">
        <v>28</v>
      </c>
      <c r="O76" s="10" t="s">
        <v>21</v>
      </c>
      <c r="P76" s="8">
        <f>J76*50</f>
        <v>5.1</v>
      </c>
      <c r="Q76" s="10" t="s">
        <v>21</v>
      </c>
      <c r="R76" s="18"/>
    </row>
    <row r="77" s="1" customFormat="1" ht="27" spans="1:18">
      <c r="A77" s="8">
        <v>73</v>
      </c>
      <c r="B77" s="10" t="s">
        <v>20</v>
      </c>
      <c r="C77" s="10" t="s">
        <v>21</v>
      </c>
      <c r="D77" s="10" t="s">
        <v>187</v>
      </c>
      <c r="E77" s="10" t="s">
        <v>190</v>
      </c>
      <c r="F77" s="10" t="s">
        <v>191</v>
      </c>
      <c r="G77" s="10">
        <v>0.678</v>
      </c>
      <c r="H77" s="10">
        <v>1.749</v>
      </c>
      <c r="I77" s="8" t="s">
        <v>25</v>
      </c>
      <c r="J77" s="10">
        <v>1.071</v>
      </c>
      <c r="K77" s="15" t="s">
        <v>26</v>
      </c>
      <c r="L77" s="8">
        <v>4</v>
      </c>
      <c r="M77" s="15" t="s">
        <v>27</v>
      </c>
      <c r="N77" s="8" t="s">
        <v>28</v>
      </c>
      <c r="O77" s="10" t="s">
        <v>21</v>
      </c>
      <c r="P77" s="8">
        <f>J77*55</f>
        <v>58.905</v>
      </c>
      <c r="Q77" s="10" t="s">
        <v>21</v>
      </c>
      <c r="R77" s="18"/>
    </row>
    <row r="78" s="1" customFormat="1" ht="27" spans="1:18">
      <c r="A78" s="8">
        <v>74</v>
      </c>
      <c r="B78" s="10" t="s">
        <v>20</v>
      </c>
      <c r="C78" s="10" t="s">
        <v>21</v>
      </c>
      <c r="D78" s="10" t="s">
        <v>187</v>
      </c>
      <c r="E78" s="10" t="s">
        <v>190</v>
      </c>
      <c r="F78" s="10" t="s">
        <v>191</v>
      </c>
      <c r="G78" s="10">
        <v>0</v>
      </c>
      <c r="H78" s="10">
        <v>0.576</v>
      </c>
      <c r="I78" s="8" t="s">
        <v>25</v>
      </c>
      <c r="J78" s="10">
        <v>0.576</v>
      </c>
      <c r="K78" s="15" t="s">
        <v>26</v>
      </c>
      <c r="L78" s="8">
        <v>3.5</v>
      </c>
      <c r="M78" s="15" t="s">
        <v>27</v>
      </c>
      <c r="N78" s="8" t="s">
        <v>28</v>
      </c>
      <c r="O78" s="10" t="s">
        <v>21</v>
      </c>
      <c r="P78" s="8">
        <f>J78*50</f>
        <v>28.8</v>
      </c>
      <c r="Q78" s="10" t="s">
        <v>21</v>
      </c>
      <c r="R78" s="18"/>
    </row>
    <row r="79" s="1" customFormat="1" ht="27" spans="1:18">
      <c r="A79" s="8">
        <v>75</v>
      </c>
      <c r="B79" s="10" t="s">
        <v>20</v>
      </c>
      <c r="C79" s="10" t="s">
        <v>21</v>
      </c>
      <c r="D79" s="10" t="s">
        <v>192</v>
      </c>
      <c r="E79" s="10" t="s">
        <v>193</v>
      </c>
      <c r="F79" s="10" t="s">
        <v>194</v>
      </c>
      <c r="G79" s="10">
        <v>0</v>
      </c>
      <c r="H79" s="10">
        <v>1</v>
      </c>
      <c r="I79" s="8" t="s">
        <v>25</v>
      </c>
      <c r="J79" s="10">
        <v>1</v>
      </c>
      <c r="K79" s="15" t="s">
        <v>26</v>
      </c>
      <c r="L79" s="8">
        <v>4</v>
      </c>
      <c r="M79" s="15" t="s">
        <v>27</v>
      </c>
      <c r="N79" s="8" t="s">
        <v>136</v>
      </c>
      <c r="O79" s="10" t="s">
        <v>21</v>
      </c>
      <c r="P79" s="8">
        <f>J79*55</f>
        <v>55</v>
      </c>
      <c r="Q79" s="10" t="s">
        <v>21</v>
      </c>
      <c r="R79" s="18"/>
    </row>
    <row r="80" s="1" customFormat="1" ht="27" spans="1:18">
      <c r="A80" s="8">
        <v>76</v>
      </c>
      <c r="B80" s="9" t="s">
        <v>20</v>
      </c>
      <c r="C80" s="9" t="s">
        <v>21</v>
      </c>
      <c r="D80" s="9" t="s">
        <v>195</v>
      </c>
      <c r="E80" s="9" t="s">
        <v>196</v>
      </c>
      <c r="F80" s="9" t="s">
        <v>197</v>
      </c>
      <c r="G80" s="9">
        <v>0</v>
      </c>
      <c r="H80" s="11">
        <v>0.65</v>
      </c>
      <c r="I80" s="8" t="s">
        <v>25</v>
      </c>
      <c r="J80" s="11">
        <v>0.65</v>
      </c>
      <c r="K80" s="15" t="s">
        <v>26</v>
      </c>
      <c r="L80" s="8">
        <v>3.5</v>
      </c>
      <c r="M80" s="15" t="s">
        <v>27</v>
      </c>
      <c r="N80" s="8" t="s">
        <v>28</v>
      </c>
      <c r="O80" s="9" t="s">
        <v>21</v>
      </c>
      <c r="P80" s="8">
        <f>J80*50</f>
        <v>32.5</v>
      </c>
      <c r="Q80" s="9" t="s">
        <v>21</v>
      </c>
      <c r="R80" s="18"/>
    </row>
    <row r="81" s="1" customFormat="1" ht="27" spans="1:18">
      <c r="A81" s="8">
        <v>77</v>
      </c>
      <c r="B81" s="9" t="s">
        <v>20</v>
      </c>
      <c r="C81" s="9" t="s">
        <v>21</v>
      </c>
      <c r="D81" s="9" t="s">
        <v>198</v>
      </c>
      <c r="E81" s="9" t="s">
        <v>199</v>
      </c>
      <c r="F81" s="9" t="s">
        <v>200</v>
      </c>
      <c r="G81" s="9">
        <v>0</v>
      </c>
      <c r="H81" s="9">
        <v>1.32</v>
      </c>
      <c r="I81" s="8" t="s">
        <v>25</v>
      </c>
      <c r="J81" s="9">
        <v>1.32</v>
      </c>
      <c r="K81" s="15" t="s">
        <v>26</v>
      </c>
      <c r="L81" s="8">
        <v>3.5</v>
      </c>
      <c r="M81" s="15" t="s">
        <v>27</v>
      </c>
      <c r="N81" s="8" t="s">
        <v>28</v>
      </c>
      <c r="O81" s="9" t="s">
        <v>21</v>
      </c>
      <c r="P81" s="8">
        <f>J81*50</f>
        <v>66</v>
      </c>
      <c r="Q81" s="9" t="s">
        <v>21</v>
      </c>
      <c r="R81" s="18"/>
    </row>
    <row r="82" s="1" customFormat="1" ht="27" spans="1:18">
      <c r="A82" s="8">
        <v>78</v>
      </c>
      <c r="B82" s="10" t="s">
        <v>20</v>
      </c>
      <c r="C82" s="10" t="s">
        <v>21</v>
      </c>
      <c r="D82" s="10" t="s">
        <v>201</v>
      </c>
      <c r="E82" s="10" t="s">
        <v>202</v>
      </c>
      <c r="F82" s="10" t="s">
        <v>203</v>
      </c>
      <c r="G82" s="10">
        <v>1.677</v>
      </c>
      <c r="H82" s="10">
        <v>2.203</v>
      </c>
      <c r="I82" s="8" t="s">
        <v>25</v>
      </c>
      <c r="J82" s="10">
        <v>0.526</v>
      </c>
      <c r="K82" s="15" t="s">
        <v>26</v>
      </c>
      <c r="L82" s="8">
        <v>4</v>
      </c>
      <c r="M82" s="15" t="s">
        <v>27</v>
      </c>
      <c r="N82" s="8" t="s">
        <v>31</v>
      </c>
      <c r="O82" s="10" t="s">
        <v>21</v>
      </c>
      <c r="P82" s="8">
        <f>J82*55</f>
        <v>28.93</v>
      </c>
      <c r="Q82" s="10" t="s">
        <v>21</v>
      </c>
      <c r="R82" s="19"/>
    </row>
    <row r="83" s="1" customFormat="1" ht="27" spans="1:18">
      <c r="A83" s="8">
        <v>79</v>
      </c>
      <c r="B83" s="10" t="s">
        <v>20</v>
      </c>
      <c r="C83" s="10" t="s">
        <v>21</v>
      </c>
      <c r="D83" s="10" t="s">
        <v>201</v>
      </c>
      <c r="E83" s="10" t="s">
        <v>204</v>
      </c>
      <c r="F83" s="10" t="s">
        <v>205</v>
      </c>
      <c r="G83" s="10">
        <v>0</v>
      </c>
      <c r="H83" s="10">
        <v>0.222</v>
      </c>
      <c r="I83" s="8" t="s">
        <v>25</v>
      </c>
      <c r="J83" s="10">
        <v>0.222</v>
      </c>
      <c r="K83" s="15" t="s">
        <v>26</v>
      </c>
      <c r="L83" s="8">
        <v>3.5</v>
      </c>
      <c r="M83" s="15" t="s">
        <v>27</v>
      </c>
      <c r="N83" s="8" t="s">
        <v>28</v>
      </c>
      <c r="O83" s="10" t="s">
        <v>21</v>
      </c>
      <c r="P83" s="8">
        <f t="shared" ref="P83:P90" si="2">J83*50</f>
        <v>11.1</v>
      </c>
      <c r="Q83" s="10" t="s">
        <v>21</v>
      </c>
      <c r="R83" s="18"/>
    </row>
    <row r="84" s="1" customFormat="1" ht="27" spans="1:18">
      <c r="A84" s="8">
        <v>80</v>
      </c>
      <c r="B84" s="10" t="s">
        <v>20</v>
      </c>
      <c r="C84" s="10" t="s">
        <v>21</v>
      </c>
      <c r="D84" s="10" t="s">
        <v>206</v>
      </c>
      <c r="E84" s="10" t="s">
        <v>207</v>
      </c>
      <c r="F84" s="10" t="s">
        <v>208</v>
      </c>
      <c r="G84" s="10">
        <v>2.876</v>
      </c>
      <c r="H84" s="10">
        <v>3.283</v>
      </c>
      <c r="I84" s="8" t="s">
        <v>25</v>
      </c>
      <c r="J84" s="10">
        <v>0.407</v>
      </c>
      <c r="K84" s="15" t="s">
        <v>26</v>
      </c>
      <c r="L84" s="8">
        <v>3.5</v>
      </c>
      <c r="M84" s="15" t="s">
        <v>27</v>
      </c>
      <c r="N84" s="8" t="s">
        <v>28</v>
      </c>
      <c r="O84" s="10" t="s">
        <v>21</v>
      </c>
      <c r="P84" s="8">
        <f t="shared" si="2"/>
        <v>20.35</v>
      </c>
      <c r="Q84" s="10" t="s">
        <v>21</v>
      </c>
      <c r="R84" s="18"/>
    </row>
    <row r="85" s="1" customFormat="1" ht="27" spans="1:18">
      <c r="A85" s="8">
        <v>81</v>
      </c>
      <c r="B85" s="9" t="s">
        <v>20</v>
      </c>
      <c r="C85" s="9" t="s">
        <v>21</v>
      </c>
      <c r="D85" s="9" t="s">
        <v>209</v>
      </c>
      <c r="E85" s="9" t="s">
        <v>210</v>
      </c>
      <c r="F85" s="9" t="s">
        <v>211</v>
      </c>
      <c r="G85" s="9">
        <v>0</v>
      </c>
      <c r="H85" s="9">
        <v>0.884</v>
      </c>
      <c r="I85" s="8" t="s">
        <v>25</v>
      </c>
      <c r="J85" s="9">
        <v>0.884</v>
      </c>
      <c r="K85" s="15" t="s">
        <v>26</v>
      </c>
      <c r="L85" s="8">
        <v>3.5</v>
      </c>
      <c r="M85" s="15" t="s">
        <v>27</v>
      </c>
      <c r="N85" s="8" t="s">
        <v>28</v>
      </c>
      <c r="O85" s="9" t="s">
        <v>21</v>
      </c>
      <c r="P85" s="8">
        <f t="shared" si="2"/>
        <v>44.2</v>
      </c>
      <c r="Q85" s="9" t="s">
        <v>21</v>
      </c>
      <c r="R85" s="18"/>
    </row>
    <row r="86" s="1" customFormat="1" ht="27" spans="1:18">
      <c r="A86" s="8">
        <v>82</v>
      </c>
      <c r="B86" s="9" t="s">
        <v>20</v>
      </c>
      <c r="C86" s="9" t="s">
        <v>21</v>
      </c>
      <c r="D86" s="9" t="s">
        <v>212</v>
      </c>
      <c r="E86" s="9" t="s">
        <v>213</v>
      </c>
      <c r="F86" s="9" t="s">
        <v>214</v>
      </c>
      <c r="G86" s="9">
        <v>0</v>
      </c>
      <c r="H86" s="9">
        <v>0.54</v>
      </c>
      <c r="I86" s="8" t="s">
        <v>25</v>
      </c>
      <c r="J86" s="9">
        <v>0.54</v>
      </c>
      <c r="K86" s="15" t="s">
        <v>26</v>
      </c>
      <c r="L86" s="8">
        <v>3.5</v>
      </c>
      <c r="M86" s="15" t="s">
        <v>27</v>
      </c>
      <c r="N86" s="8" t="s">
        <v>28</v>
      </c>
      <c r="O86" s="9" t="s">
        <v>21</v>
      </c>
      <c r="P86" s="8">
        <f t="shared" si="2"/>
        <v>27</v>
      </c>
      <c r="Q86" s="9" t="s">
        <v>21</v>
      </c>
      <c r="R86" s="18"/>
    </row>
    <row r="87" s="1" customFormat="1" ht="27" spans="1:18">
      <c r="A87" s="8">
        <v>83</v>
      </c>
      <c r="B87" s="10" t="s">
        <v>20</v>
      </c>
      <c r="C87" s="10" t="s">
        <v>21</v>
      </c>
      <c r="D87" s="10" t="s">
        <v>215</v>
      </c>
      <c r="E87" s="10" t="s">
        <v>216</v>
      </c>
      <c r="F87" s="10" t="s">
        <v>217</v>
      </c>
      <c r="G87" s="10">
        <v>1.549</v>
      </c>
      <c r="H87" s="10">
        <v>3.101</v>
      </c>
      <c r="I87" s="8" t="s">
        <v>25</v>
      </c>
      <c r="J87" s="10">
        <v>1.552</v>
      </c>
      <c r="K87" s="15" t="s">
        <v>26</v>
      </c>
      <c r="L87" s="8">
        <v>3.5</v>
      </c>
      <c r="M87" s="15" t="s">
        <v>27</v>
      </c>
      <c r="N87" s="8" t="s">
        <v>28</v>
      </c>
      <c r="O87" s="10" t="s">
        <v>21</v>
      </c>
      <c r="P87" s="8">
        <f t="shared" si="2"/>
        <v>77.6</v>
      </c>
      <c r="Q87" s="10" t="s">
        <v>21</v>
      </c>
      <c r="R87" s="18"/>
    </row>
    <row r="88" s="1" customFormat="1" ht="27" spans="1:18">
      <c r="A88" s="8">
        <v>84</v>
      </c>
      <c r="B88" s="10" t="s">
        <v>20</v>
      </c>
      <c r="C88" s="10" t="s">
        <v>21</v>
      </c>
      <c r="D88" s="10" t="s">
        <v>215</v>
      </c>
      <c r="E88" s="10" t="s">
        <v>216</v>
      </c>
      <c r="F88" s="10" t="s">
        <v>217</v>
      </c>
      <c r="G88" s="10">
        <v>0</v>
      </c>
      <c r="H88" s="10">
        <v>1.549</v>
      </c>
      <c r="I88" s="8" t="s">
        <v>25</v>
      </c>
      <c r="J88" s="10">
        <v>1.549</v>
      </c>
      <c r="K88" s="15" t="s">
        <v>26</v>
      </c>
      <c r="L88" s="8">
        <v>3.5</v>
      </c>
      <c r="M88" s="15" t="s">
        <v>27</v>
      </c>
      <c r="N88" s="8" t="s">
        <v>28</v>
      </c>
      <c r="O88" s="10" t="s">
        <v>21</v>
      </c>
      <c r="P88" s="8">
        <f t="shared" si="2"/>
        <v>77.45</v>
      </c>
      <c r="Q88" s="10" t="s">
        <v>21</v>
      </c>
      <c r="R88" s="18"/>
    </row>
    <row r="89" s="1" customFormat="1" ht="27" spans="1:18">
      <c r="A89" s="8">
        <v>85</v>
      </c>
      <c r="B89" s="10" t="s">
        <v>20</v>
      </c>
      <c r="C89" s="10" t="s">
        <v>21</v>
      </c>
      <c r="D89" s="10" t="s">
        <v>215</v>
      </c>
      <c r="E89" s="10" t="s">
        <v>218</v>
      </c>
      <c r="F89" s="10" t="s">
        <v>219</v>
      </c>
      <c r="G89" s="10">
        <v>0.296</v>
      </c>
      <c r="H89" s="10">
        <v>0.765</v>
      </c>
      <c r="I89" s="8" t="s">
        <v>25</v>
      </c>
      <c r="J89" s="10">
        <v>0.469</v>
      </c>
      <c r="K89" s="15" t="s">
        <v>26</v>
      </c>
      <c r="L89" s="8">
        <v>3.5</v>
      </c>
      <c r="M89" s="15" t="s">
        <v>27</v>
      </c>
      <c r="N89" s="8" t="s">
        <v>28</v>
      </c>
      <c r="O89" s="10" t="s">
        <v>21</v>
      </c>
      <c r="P89" s="8">
        <f t="shared" si="2"/>
        <v>23.45</v>
      </c>
      <c r="Q89" s="10" t="s">
        <v>21</v>
      </c>
      <c r="R89" s="18"/>
    </row>
    <row r="90" s="1" customFormat="1" ht="27" spans="1:18">
      <c r="A90" s="8">
        <v>86</v>
      </c>
      <c r="B90" s="10" t="s">
        <v>20</v>
      </c>
      <c r="C90" s="10" t="s">
        <v>21</v>
      </c>
      <c r="D90" s="10" t="s">
        <v>215</v>
      </c>
      <c r="E90" s="10" t="s">
        <v>218</v>
      </c>
      <c r="F90" s="10" t="s">
        <v>219</v>
      </c>
      <c r="G90" s="10">
        <v>0</v>
      </c>
      <c r="H90" s="10">
        <v>0.296</v>
      </c>
      <c r="I90" s="8" t="s">
        <v>25</v>
      </c>
      <c r="J90" s="10">
        <v>0.296</v>
      </c>
      <c r="K90" s="15" t="s">
        <v>26</v>
      </c>
      <c r="L90" s="8">
        <v>3.5</v>
      </c>
      <c r="M90" s="15" t="s">
        <v>27</v>
      </c>
      <c r="N90" s="8" t="s">
        <v>28</v>
      </c>
      <c r="O90" s="10" t="s">
        <v>21</v>
      </c>
      <c r="P90" s="8">
        <f t="shared" si="2"/>
        <v>14.8</v>
      </c>
      <c r="Q90" s="10" t="s">
        <v>21</v>
      </c>
      <c r="R90" s="18"/>
    </row>
    <row r="91" s="1" customFormat="1" ht="27" spans="1:18">
      <c r="A91" s="8">
        <v>87</v>
      </c>
      <c r="B91" s="10" t="s">
        <v>20</v>
      </c>
      <c r="C91" s="10" t="s">
        <v>21</v>
      </c>
      <c r="D91" s="10" t="s">
        <v>220</v>
      </c>
      <c r="E91" s="10" t="s">
        <v>221</v>
      </c>
      <c r="F91" s="10" t="s">
        <v>222</v>
      </c>
      <c r="G91" s="10">
        <v>0</v>
      </c>
      <c r="H91" s="10">
        <v>1.159</v>
      </c>
      <c r="I91" s="8" t="s">
        <v>25</v>
      </c>
      <c r="J91" s="10">
        <v>1.159</v>
      </c>
      <c r="K91" s="15" t="s">
        <v>26</v>
      </c>
      <c r="L91" s="8">
        <v>4</v>
      </c>
      <c r="M91" s="15" t="s">
        <v>27</v>
      </c>
      <c r="N91" s="8" t="s">
        <v>28</v>
      </c>
      <c r="O91" s="10" t="s">
        <v>21</v>
      </c>
      <c r="P91" s="8">
        <f>J91*55</f>
        <v>63.745</v>
      </c>
      <c r="Q91" s="10" t="s">
        <v>21</v>
      </c>
      <c r="R91" s="18"/>
    </row>
    <row r="92" s="1" customFormat="1" ht="27" spans="1:18">
      <c r="A92" s="8">
        <v>88</v>
      </c>
      <c r="B92" s="10" t="s">
        <v>20</v>
      </c>
      <c r="C92" s="10" t="s">
        <v>21</v>
      </c>
      <c r="D92" s="10" t="s">
        <v>220</v>
      </c>
      <c r="E92" s="10" t="s">
        <v>223</v>
      </c>
      <c r="F92" s="10" t="s">
        <v>224</v>
      </c>
      <c r="G92" s="10">
        <v>1.075</v>
      </c>
      <c r="H92" s="10">
        <v>1.685</v>
      </c>
      <c r="I92" s="8" t="s">
        <v>25</v>
      </c>
      <c r="J92" s="10">
        <v>0.61</v>
      </c>
      <c r="K92" s="15" t="s">
        <v>26</v>
      </c>
      <c r="L92" s="8">
        <v>4</v>
      </c>
      <c r="M92" s="15" t="s">
        <v>27</v>
      </c>
      <c r="N92" s="8" t="s">
        <v>28</v>
      </c>
      <c r="O92" s="10" t="s">
        <v>21</v>
      </c>
      <c r="P92" s="8">
        <f>J92*55</f>
        <v>33.55</v>
      </c>
      <c r="Q92" s="10" t="s">
        <v>21</v>
      </c>
      <c r="R92" s="18"/>
    </row>
    <row r="93" s="1" customFormat="1" ht="27" spans="1:18">
      <c r="A93" s="8">
        <v>89</v>
      </c>
      <c r="B93" s="10" t="s">
        <v>20</v>
      </c>
      <c r="C93" s="10" t="s">
        <v>21</v>
      </c>
      <c r="D93" s="10" t="s">
        <v>225</v>
      </c>
      <c r="E93" s="10" t="s">
        <v>226</v>
      </c>
      <c r="F93" s="10" t="s">
        <v>227</v>
      </c>
      <c r="G93" s="10">
        <v>0</v>
      </c>
      <c r="H93" s="10">
        <v>1.133</v>
      </c>
      <c r="I93" s="8" t="s">
        <v>25</v>
      </c>
      <c r="J93" s="10">
        <v>1.133</v>
      </c>
      <c r="K93" s="15" t="s">
        <v>26</v>
      </c>
      <c r="L93" s="8">
        <v>3.5</v>
      </c>
      <c r="M93" s="15" t="s">
        <v>27</v>
      </c>
      <c r="N93" s="8" t="s">
        <v>28</v>
      </c>
      <c r="O93" s="10" t="s">
        <v>21</v>
      </c>
      <c r="P93" s="8">
        <f>J93*50</f>
        <v>56.65</v>
      </c>
      <c r="Q93" s="10" t="s">
        <v>21</v>
      </c>
      <c r="R93" s="18"/>
    </row>
    <row r="94" s="1" customFormat="1" ht="27" spans="1:18">
      <c r="A94" s="8">
        <v>90</v>
      </c>
      <c r="B94" s="10" t="s">
        <v>20</v>
      </c>
      <c r="C94" s="10" t="s">
        <v>21</v>
      </c>
      <c r="D94" s="10" t="s">
        <v>225</v>
      </c>
      <c r="E94" s="10" t="s">
        <v>228</v>
      </c>
      <c r="F94" s="10" t="s">
        <v>229</v>
      </c>
      <c r="G94" s="10">
        <v>0</v>
      </c>
      <c r="H94" s="10">
        <v>1.834</v>
      </c>
      <c r="I94" s="8" t="s">
        <v>25</v>
      </c>
      <c r="J94" s="10">
        <v>1.834</v>
      </c>
      <c r="K94" s="15" t="s">
        <v>26</v>
      </c>
      <c r="L94" s="8">
        <v>4</v>
      </c>
      <c r="M94" s="15" t="s">
        <v>27</v>
      </c>
      <c r="N94" s="8" t="s">
        <v>28</v>
      </c>
      <c r="O94" s="10" t="s">
        <v>21</v>
      </c>
      <c r="P94" s="8">
        <f>J94*55</f>
        <v>100.87</v>
      </c>
      <c r="Q94" s="10" t="s">
        <v>21</v>
      </c>
      <c r="R94" s="18"/>
    </row>
    <row r="95" s="1" customFormat="1" ht="27" spans="1:18">
      <c r="A95" s="8">
        <v>91</v>
      </c>
      <c r="B95" s="10" t="s">
        <v>20</v>
      </c>
      <c r="C95" s="10" t="s">
        <v>21</v>
      </c>
      <c r="D95" s="10" t="s">
        <v>230</v>
      </c>
      <c r="E95" s="10" t="s">
        <v>231</v>
      </c>
      <c r="F95" s="10" t="s">
        <v>232</v>
      </c>
      <c r="G95" s="10">
        <v>5.398</v>
      </c>
      <c r="H95" s="10">
        <v>5.697</v>
      </c>
      <c r="I95" s="8" t="s">
        <v>25</v>
      </c>
      <c r="J95" s="10">
        <v>0.299</v>
      </c>
      <c r="K95" s="15" t="s">
        <v>26</v>
      </c>
      <c r="L95" s="8">
        <v>4</v>
      </c>
      <c r="M95" s="15" t="s">
        <v>27</v>
      </c>
      <c r="N95" s="8" t="s">
        <v>136</v>
      </c>
      <c r="O95" s="10" t="s">
        <v>21</v>
      </c>
      <c r="P95" s="8">
        <f>J95*55</f>
        <v>16.445</v>
      </c>
      <c r="Q95" s="10" t="s">
        <v>21</v>
      </c>
      <c r="R95" s="18"/>
    </row>
    <row r="96" s="1" customFormat="1" ht="27" spans="1:18">
      <c r="A96" s="8">
        <v>92</v>
      </c>
      <c r="B96" s="9" t="s">
        <v>20</v>
      </c>
      <c r="C96" s="9" t="s">
        <v>21</v>
      </c>
      <c r="D96" s="9" t="s">
        <v>230</v>
      </c>
      <c r="E96" s="9" t="s">
        <v>233</v>
      </c>
      <c r="F96" s="9" t="s">
        <v>234</v>
      </c>
      <c r="G96" s="9">
        <v>0</v>
      </c>
      <c r="H96" s="9">
        <v>1.53</v>
      </c>
      <c r="I96" s="8" t="s">
        <v>25</v>
      </c>
      <c r="J96" s="9">
        <v>1.53</v>
      </c>
      <c r="K96" s="15" t="s">
        <v>26</v>
      </c>
      <c r="L96" s="8">
        <v>3.5</v>
      </c>
      <c r="M96" s="15" t="s">
        <v>27</v>
      </c>
      <c r="N96" s="8" t="s">
        <v>28</v>
      </c>
      <c r="O96" s="9" t="s">
        <v>21</v>
      </c>
      <c r="P96" s="8">
        <f>J96*50</f>
        <v>76.5</v>
      </c>
      <c r="Q96" s="9" t="s">
        <v>21</v>
      </c>
      <c r="R96" s="18"/>
    </row>
    <row r="97" s="1" customFormat="1" ht="27" spans="1:18">
      <c r="A97" s="8">
        <v>93</v>
      </c>
      <c r="B97" s="9" t="s">
        <v>20</v>
      </c>
      <c r="C97" s="9" t="s">
        <v>21</v>
      </c>
      <c r="D97" s="9" t="s">
        <v>235</v>
      </c>
      <c r="E97" s="9" t="s">
        <v>236</v>
      </c>
      <c r="F97" s="9" t="s">
        <v>237</v>
      </c>
      <c r="G97" s="9">
        <v>0</v>
      </c>
      <c r="H97" s="9">
        <v>0.3</v>
      </c>
      <c r="I97" s="8" t="s">
        <v>25</v>
      </c>
      <c r="J97" s="9">
        <v>0.3</v>
      </c>
      <c r="K97" s="15" t="s">
        <v>26</v>
      </c>
      <c r="L97" s="8">
        <v>3.5</v>
      </c>
      <c r="M97" s="15" t="s">
        <v>27</v>
      </c>
      <c r="N97" s="8" t="s">
        <v>28</v>
      </c>
      <c r="O97" s="9" t="s">
        <v>21</v>
      </c>
      <c r="P97" s="8">
        <f>J97*50</f>
        <v>15</v>
      </c>
      <c r="Q97" s="9" t="s">
        <v>21</v>
      </c>
      <c r="R97" s="18"/>
    </row>
    <row r="98" s="1" customFormat="1" ht="27" spans="1:18">
      <c r="A98" s="8">
        <v>94</v>
      </c>
      <c r="B98" s="9" t="s">
        <v>20</v>
      </c>
      <c r="C98" s="9" t="s">
        <v>21</v>
      </c>
      <c r="D98" s="9" t="s">
        <v>235</v>
      </c>
      <c r="E98" s="9" t="s">
        <v>238</v>
      </c>
      <c r="F98" s="9" t="s">
        <v>239</v>
      </c>
      <c r="G98" s="9">
        <v>0</v>
      </c>
      <c r="H98" s="9">
        <v>0.83</v>
      </c>
      <c r="I98" s="8" t="s">
        <v>25</v>
      </c>
      <c r="J98" s="9">
        <v>0.83</v>
      </c>
      <c r="K98" s="15" t="s">
        <v>26</v>
      </c>
      <c r="L98" s="8">
        <v>3.5</v>
      </c>
      <c r="M98" s="15" t="s">
        <v>27</v>
      </c>
      <c r="N98" s="8" t="s">
        <v>28</v>
      </c>
      <c r="O98" s="9" t="s">
        <v>21</v>
      </c>
      <c r="P98" s="8">
        <f>J98*50</f>
        <v>41.5</v>
      </c>
      <c r="Q98" s="9" t="s">
        <v>21</v>
      </c>
      <c r="R98" s="18"/>
    </row>
    <row r="99" s="1" customFormat="1" ht="27" spans="1:18">
      <c r="A99" s="8">
        <v>95</v>
      </c>
      <c r="B99" s="9" t="s">
        <v>20</v>
      </c>
      <c r="C99" s="9" t="s">
        <v>21</v>
      </c>
      <c r="D99" s="9" t="s">
        <v>235</v>
      </c>
      <c r="E99" s="9" t="s">
        <v>240</v>
      </c>
      <c r="F99" s="9" t="s">
        <v>241</v>
      </c>
      <c r="G99" s="9">
        <v>0</v>
      </c>
      <c r="H99" s="9">
        <v>0.37</v>
      </c>
      <c r="I99" s="8" t="s">
        <v>25</v>
      </c>
      <c r="J99" s="9">
        <v>0.37</v>
      </c>
      <c r="K99" s="15" t="s">
        <v>26</v>
      </c>
      <c r="L99" s="8">
        <v>3.5</v>
      </c>
      <c r="M99" s="15" t="s">
        <v>27</v>
      </c>
      <c r="N99" s="8" t="s">
        <v>28</v>
      </c>
      <c r="O99" s="9" t="s">
        <v>21</v>
      </c>
      <c r="P99" s="8">
        <f>J99*50</f>
        <v>18.5</v>
      </c>
      <c r="Q99" s="9" t="s">
        <v>21</v>
      </c>
      <c r="R99" s="18"/>
    </row>
    <row r="100" s="1" customFormat="1" ht="27" spans="1:18">
      <c r="A100" s="8">
        <v>96</v>
      </c>
      <c r="B100" s="10" t="s">
        <v>20</v>
      </c>
      <c r="C100" s="10" t="s">
        <v>21</v>
      </c>
      <c r="D100" s="10" t="s">
        <v>242</v>
      </c>
      <c r="E100" s="10" t="s">
        <v>243</v>
      </c>
      <c r="F100" s="10" t="s">
        <v>244</v>
      </c>
      <c r="G100" s="10">
        <v>0</v>
      </c>
      <c r="H100" s="10">
        <v>0.882</v>
      </c>
      <c r="I100" s="8" t="s">
        <v>25</v>
      </c>
      <c r="J100" s="10">
        <v>0.882</v>
      </c>
      <c r="K100" s="15" t="s">
        <v>26</v>
      </c>
      <c r="L100" s="8">
        <v>4</v>
      </c>
      <c r="M100" s="15" t="s">
        <v>27</v>
      </c>
      <c r="N100" s="8" t="s">
        <v>136</v>
      </c>
      <c r="O100" s="10" t="s">
        <v>21</v>
      </c>
      <c r="P100" s="8">
        <f>J100*55</f>
        <v>48.51</v>
      </c>
      <c r="Q100" s="10" t="s">
        <v>21</v>
      </c>
      <c r="R100" s="18"/>
    </row>
    <row r="101" s="1" customFormat="1" ht="27" spans="1:18">
      <c r="A101" s="8">
        <v>97</v>
      </c>
      <c r="B101" s="10" t="s">
        <v>20</v>
      </c>
      <c r="C101" s="10" t="s">
        <v>21</v>
      </c>
      <c r="D101" s="10" t="s">
        <v>245</v>
      </c>
      <c r="E101" s="10" t="s">
        <v>246</v>
      </c>
      <c r="F101" s="10" t="s">
        <v>247</v>
      </c>
      <c r="G101" s="10">
        <v>4.246</v>
      </c>
      <c r="H101" s="10">
        <v>5.191</v>
      </c>
      <c r="I101" s="8" t="s">
        <v>25</v>
      </c>
      <c r="J101" s="10">
        <v>0.945</v>
      </c>
      <c r="K101" s="15" t="s">
        <v>26</v>
      </c>
      <c r="L101" s="8">
        <v>4</v>
      </c>
      <c r="M101" s="15" t="s">
        <v>27</v>
      </c>
      <c r="N101" s="8" t="s">
        <v>136</v>
      </c>
      <c r="O101" s="10" t="s">
        <v>21</v>
      </c>
      <c r="P101" s="8">
        <f>J101*55</f>
        <v>51.975</v>
      </c>
      <c r="Q101" s="10" t="s">
        <v>21</v>
      </c>
      <c r="R101" s="18"/>
    </row>
    <row r="102" s="1" customFormat="1" ht="27" spans="1:18">
      <c r="A102" s="8">
        <v>98</v>
      </c>
      <c r="B102" s="9" t="s">
        <v>20</v>
      </c>
      <c r="C102" s="9" t="s">
        <v>21</v>
      </c>
      <c r="D102" s="9" t="s">
        <v>245</v>
      </c>
      <c r="E102" s="9" t="s">
        <v>248</v>
      </c>
      <c r="F102" s="9" t="s">
        <v>249</v>
      </c>
      <c r="G102" s="9">
        <v>0</v>
      </c>
      <c r="H102" s="9">
        <v>0.35</v>
      </c>
      <c r="I102" s="8" t="s">
        <v>25</v>
      </c>
      <c r="J102" s="9">
        <v>0.35</v>
      </c>
      <c r="K102" s="15" t="s">
        <v>26</v>
      </c>
      <c r="L102" s="8">
        <v>3.5</v>
      </c>
      <c r="M102" s="15" t="s">
        <v>27</v>
      </c>
      <c r="N102" s="8" t="s">
        <v>28</v>
      </c>
      <c r="O102" s="9" t="s">
        <v>21</v>
      </c>
      <c r="P102" s="8">
        <f>J102*50</f>
        <v>17.5</v>
      </c>
      <c r="Q102" s="9" t="s">
        <v>21</v>
      </c>
      <c r="R102" s="18"/>
    </row>
    <row r="103" s="1" customFormat="1" ht="27" spans="1:18">
      <c r="A103" s="8">
        <v>99</v>
      </c>
      <c r="B103" s="10" t="s">
        <v>20</v>
      </c>
      <c r="C103" s="10" t="s">
        <v>21</v>
      </c>
      <c r="D103" s="10" t="s">
        <v>250</v>
      </c>
      <c r="E103" s="10" t="s">
        <v>251</v>
      </c>
      <c r="F103" s="10" t="s">
        <v>252</v>
      </c>
      <c r="G103" s="10">
        <v>0</v>
      </c>
      <c r="H103" s="10">
        <v>0.539</v>
      </c>
      <c r="I103" s="8" t="s">
        <v>25</v>
      </c>
      <c r="J103" s="10">
        <v>0.539</v>
      </c>
      <c r="K103" s="15" t="s">
        <v>26</v>
      </c>
      <c r="L103" s="8">
        <v>3.5</v>
      </c>
      <c r="M103" s="15" t="s">
        <v>27</v>
      </c>
      <c r="N103" s="8" t="s">
        <v>31</v>
      </c>
      <c r="O103" s="10" t="s">
        <v>21</v>
      </c>
      <c r="P103" s="8">
        <f>J103*50</f>
        <v>26.95</v>
      </c>
      <c r="Q103" s="10" t="s">
        <v>21</v>
      </c>
      <c r="R103" s="18"/>
    </row>
    <row r="104" s="1" customFormat="1" ht="27" spans="1:18">
      <c r="A104" s="8">
        <v>100</v>
      </c>
      <c r="B104" s="10" t="s">
        <v>20</v>
      </c>
      <c r="C104" s="10" t="s">
        <v>21</v>
      </c>
      <c r="D104" s="10" t="s">
        <v>250</v>
      </c>
      <c r="E104" s="10" t="s">
        <v>253</v>
      </c>
      <c r="F104" s="10" t="s">
        <v>254</v>
      </c>
      <c r="G104" s="10">
        <v>0</v>
      </c>
      <c r="H104" s="10">
        <v>0.166</v>
      </c>
      <c r="I104" s="8" t="s">
        <v>25</v>
      </c>
      <c r="J104" s="10">
        <v>0.166</v>
      </c>
      <c r="K104" s="15" t="s">
        <v>26</v>
      </c>
      <c r="L104" s="8">
        <v>3.5</v>
      </c>
      <c r="M104" s="15" t="s">
        <v>27</v>
      </c>
      <c r="N104" s="8" t="s">
        <v>31</v>
      </c>
      <c r="O104" s="10" t="s">
        <v>21</v>
      </c>
      <c r="P104" s="8">
        <f>J104*50</f>
        <v>8.3</v>
      </c>
      <c r="Q104" s="10" t="s">
        <v>21</v>
      </c>
      <c r="R104" s="18"/>
    </row>
    <row r="105" s="1" customFormat="1" ht="27" spans="1:18">
      <c r="A105" s="8">
        <v>101</v>
      </c>
      <c r="B105" s="10" t="s">
        <v>20</v>
      </c>
      <c r="C105" s="10" t="s">
        <v>21</v>
      </c>
      <c r="D105" s="10" t="s">
        <v>250</v>
      </c>
      <c r="E105" s="10" t="s">
        <v>253</v>
      </c>
      <c r="F105" s="10" t="s">
        <v>254</v>
      </c>
      <c r="G105" s="10">
        <v>0.166</v>
      </c>
      <c r="H105" s="10">
        <v>0.711</v>
      </c>
      <c r="I105" s="8" t="s">
        <v>25</v>
      </c>
      <c r="J105" s="10">
        <v>0.545</v>
      </c>
      <c r="K105" s="15" t="s">
        <v>26</v>
      </c>
      <c r="L105" s="8">
        <v>3.5</v>
      </c>
      <c r="M105" s="15" t="s">
        <v>27</v>
      </c>
      <c r="N105" s="8" t="s">
        <v>31</v>
      </c>
      <c r="O105" s="10" t="s">
        <v>21</v>
      </c>
      <c r="P105" s="8">
        <f>J105*50</f>
        <v>27.25</v>
      </c>
      <c r="Q105" s="10" t="s">
        <v>21</v>
      </c>
      <c r="R105" s="18"/>
    </row>
    <row r="106" s="1" customFormat="1" ht="27" spans="1:18">
      <c r="A106" s="8">
        <v>102</v>
      </c>
      <c r="B106" s="10" t="s">
        <v>20</v>
      </c>
      <c r="C106" s="10" t="s">
        <v>21</v>
      </c>
      <c r="D106" s="10" t="s">
        <v>255</v>
      </c>
      <c r="E106" s="10" t="s">
        <v>256</v>
      </c>
      <c r="F106" s="10" t="s">
        <v>257</v>
      </c>
      <c r="G106" s="10">
        <v>0.464</v>
      </c>
      <c r="H106" s="10">
        <v>1.151</v>
      </c>
      <c r="I106" s="8" t="s">
        <v>25</v>
      </c>
      <c r="J106" s="10">
        <v>0.687</v>
      </c>
      <c r="K106" s="15" t="s">
        <v>26</v>
      </c>
      <c r="L106" s="8">
        <v>4</v>
      </c>
      <c r="M106" s="15" t="s">
        <v>27</v>
      </c>
      <c r="N106" s="8" t="s">
        <v>70</v>
      </c>
      <c r="O106" s="10" t="s">
        <v>21</v>
      </c>
      <c r="P106" s="8">
        <f>J106*55</f>
        <v>37.785</v>
      </c>
      <c r="Q106" s="10" t="s">
        <v>21</v>
      </c>
      <c r="R106" s="18"/>
    </row>
    <row r="107" s="1" customFormat="1" ht="27" spans="1:18">
      <c r="A107" s="8">
        <v>103</v>
      </c>
      <c r="B107" s="10" t="s">
        <v>20</v>
      </c>
      <c r="C107" s="10" t="s">
        <v>21</v>
      </c>
      <c r="D107" s="10" t="s">
        <v>255</v>
      </c>
      <c r="E107" s="10" t="s">
        <v>256</v>
      </c>
      <c r="F107" s="10" t="s">
        <v>257</v>
      </c>
      <c r="G107" s="10">
        <v>1.482</v>
      </c>
      <c r="H107" s="10">
        <v>2.653</v>
      </c>
      <c r="I107" s="8" t="s">
        <v>25</v>
      </c>
      <c r="J107" s="10">
        <v>1.171</v>
      </c>
      <c r="K107" s="15" t="s">
        <v>26</v>
      </c>
      <c r="L107" s="8">
        <v>4</v>
      </c>
      <c r="M107" s="15" t="s">
        <v>27</v>
      </c>
      <c r="N107" s="8" t="s">
        <v>70</v>
      </c>
      <c r="O107" s="10" t="s">
        <v>21</v>
      </c>
      <c r="P107" s="8">
        <f>J107*55</f>
        <v>64.405</v>
      </c>
      <c r="Q107" s="10" t="s">
        <v>21</v>
      </c>
      <c r="R107" s="18"/>
    </row>
    <row r="108" s="1" customFormat="1" ht="27" spans="1:18">
      <c r="A108" s="8">
        <v>104</v>
      </c>
      <c r="B108" s="10" t="s">
        <v>20</v>
      </c>
      <c r="C108" s="10" t="s">
        <v>21</v>
      </c>
      <c r="D108" s="10" t="s">
        <v>255</v>
      </c>
      <c r="E108" s="10" t="s">
        <v>256</v>
      </c>
      <c r="F108" s="10" t="s">
        <v>257</v>
      </c>
      <c r="G108" s="10">
        <v>1.151</v>
      </c>
      <c r="H108" s="10">
        <v>1.445</v>
      </c>
      <c r="I108" s="8" t="s">
        <v>25</v>
      </c>
      <c r="J108" s="10">
        <v>0.294</v>
      </c>
      <c r="K108" s="15" t="s">
        <v>26</v>
      </c>
      <c r="L108" s="8">
        <v>4</v>
      </c>
      <c r="M108" s="15" t="s">
        <v>27</v>
      </c>
      <c r="N108" s="8" t="s">
        <v>70</v>
      </c>
      <c r="O108" s="10" t="s">
        <v>21</v>
      </c>
      <c r="P108" s="8">
        <f>J108*55</f>
        <v>16.17</v>
      </c>
      <c r="Q108" s="10" t="s">
        <v>21</v>
      </c>
      <c r="R108" s="18"/>
    </row>
    <row r="109" s="1" customFormat="1" ht="27" spans="1:18">
      <c r="A109" s="8">
        <v>105</v>
      </c>
      <c r="B109" s="10" t="s">
        <v>20</v>
      </c>
      <c r="C109" s="10" t="s">
        <v>21</v>
      </c>
      <c r="D109" s="10" t="s">
        <v>258</v>
      </c>
      <c r="E109" s="10" t="s">
        <v>256</v>
      </c>
      <c r="F109" s="10" t="s">
        <v>257</v>
      </c>
      <c r="G109" s="10">
        <v>3.97</v>
      </c>
      <c r="H109" s="10">
        <v>4</v>
      </c>
      <c r="I109" s="8" t="s">
        <v>25</v>
      </c>
      <c r="J109" s="10">
        <v>0.03</v>
      </c>
      <c r="K109" s="15" t="s">
        <v>26</v>
      </c>
      <c r="L109" s="8">
        <v>4</v>
      </c>
      <c r="M109" s="15" t="s">
        <v>27</v>
      </c>
      <c r="N109" s="8" t="s">
        <v>70</v>
      </c>
      <c r="O109" s="10" t="s">
        <v>21</v>
      </c>
      <c r="P109" s="8">
        <f>J109*55</f>
        <v>1.65</v>
      </c>
      <c r="Q109" s="10" t="s">
        <v>21</v>
      </c>
      <c r="R109" s="18"/>
    </row>
    <row r="110" s="1" customFormat="1" ht="27" spans="1:18">
      <c r="A110" s="8">
        <v>106</v>
      </c>
      <c r="B110" s="10" t="s">
        <v>20</v>
      </c>
      <c r="C110" s="10" t="s">
        <v>21</v>
      </c>
      <c r="D110" s="10" t="s">
        <v>259</v>
      </c>
      <c r="E110" s="10" t="s">
        <v>260</v>
      </c>
      <c r="F110" s="10" t="s">
        <v>261</v>
      </c>
      <c r="G110" s="10">
        <v>0</v>
      </c>
      <c r="H110" s="10">
        <v>0.687</v>
      </c>
      <c r="I110" s="8" t="s">
        <v>25</v>
      </c>
      <c r="J110" s="10">
        <v>0.687</v>
      </c>
      <c r="K110" s="15" t="s">
        <v>26</v>
      </c>
      <c r="L110" s="8">
        <v>3.5</v>
      </c>
      <c r="M110" s="15" t="s">
        <v>27</v>
      </c>
      <c r="N110" s="8" t="s">
        <v>28</v>
      </c>
      <c r="O110" s="10" t="s">
        <v>21</v>
      </c>
      <c r="P110" s="8">
        <f>J110*50</f>
        <v>34.35</v>
      </c>
      <c r="Q110" s="10" t="s">
        <v>21</v>
      </c>
      <c r="R110" s="18"/>
    </row>
    <row r="111" s="1" customFormat="1" ht="27" spans="1:18">
      <c r="A111" s="8">
        <v>107</v>
      </c>
      <c r="B111" s="10" t="s">
        <v>20</v>
      </c>
      <c r="C111" s="10" t="s">
        <v>21</v>
      </c>
      <c r="D111" s="10" t="s">
        <v>259</v>
      </c>
      <c r="E111" s="10" t="s">
        <v>260</v>
      </c>
      <c r="F111" s="10" t="s">
        <v>261</v>
      </c>
      <c r="G111" s="10">
        <v>0.687</v>
      </c>
      <c r="H111" s="10">
        <v>1.665</v>
      </c>
      <c r="I111" s="8" t="s">
        <v>25</v>
      </c>
      <c r="J111" s="10">
        <v>0.978</v>
      </c>
      <c r="K111" s="15" t="s">
        <v>26</v>
      </c>
      <c r="L111" s="8">
        <v>3.5</v>
      </c>
      <c r="M111" s="15" t="s">
        <v>27</v>
      </c>
      <c r="N111" s="8" t="s">
        <v>28</v>
      </c>
      <c r="O111" s="10" t="s">
        <v>21</v>
      </c>
      <c r="P111" s="8">
        <f>J111*50</f>
        <v>48.9</v>
      </c>
      <c r="Q111" s="10" t="s">
        <v>21</v>
      </c>
      <c r="R111" s="18"/>
    </row>
    <row r="112" s="1" customFormat="1" ht="27" spans="1:18">
      <c r="A112" s="8">
        <v>108</v>
      </c>
      <c r="B112" s="9" t="s">
        <v>20</v>
      </c>
      <c r="C112" s="9" t="s">
        <v>21</v>
      </c>
      <c r="D112" s="9" t="s">
        <v>262</v>
      </c>
      <c r="E112" s="9" t="s">
        <v>263</v>
      </c>
      <c r="F112" s="9" t="s">
        <v>264</v>
      </c>
      <c r="G112" s="9">
        <v>0</v>
      </c>
      <c r="H112" s="9">
        <v>1.43</v>
      </c>
      <c r="I112" s="8" t="s">
        <v>25</v>
      </c>
      <c r="J112" s="9">
        <v>1.43</v>
      </c>
      <c r="K112" s="15" t="s">
        <v>26</v>
      </c>
      <c r="L112" s="8">
        <v>3.5</v>
      </c>
      <c r="M112" s="15" t="s">
        <v>27</v>
      </c>
      <c r="N112" s="8" t="s">
        <v>28</v>
      </c>
      <c r="O112" s="9" t="s">
        <v>21</v>
      </c>
      <c r="P112" s="8">
        <f>J112*50</f>
        <v>71.5</v>
      </c>
      <c r="Q112" s="9" t="s">
        <v>21</v>
      </c>
      <c r="R112" s="18"/>
    </row>
    <row r="113" s="1" customFormat="1" ht="27" spans="1:18">
      <c r="A113" s="8">
        <v>109</v>
      </c>
      <c r="B113" s="9" t="s">
        <v>20</v>
      </c>
      <c r="C113" s="9" t="s">
        <v>21</v>
      </c>
      <c r="D113" s="9" t="s">
        <v>265</v>
      </c>
      <c r="E113" s="9" t="s">
        <v>153</v>
      </c>
      <c r="F113" s="9" t="s">
        <v>154</v>
      </c>
      <c r="G113" s="9">
        <v>1.17</v>
      </c>
      <c r="H113" s="9">
        <v>1.23</v>
      </c>
      <c r="I113" s="8" t="s">
        <v>25</v>
      </c>
      <c r="J113" s="9">
        <v>0.06</v>
      </c>
      <c r="K113" s="15" t="s">
        <v>26</v>
      </c>
      <c r="L113" s="8">
        <v>3.5</v>
      </c>
      <c r="M113" s="15" t="s">
        <v>27</v>
      </c>
      <c r="N113" s="8" t="s">
        <v>28</v>
      </c>
      <c r="O113" s="9" t="s">
        <v>21</v>
      </c>
      <c r="P113" s="8">
        <f>J113*50</f>
        <v>3</v>
      </c>
      <c r="Q113" s="9" t="s">
        <v>21</v>
      </c>
      <c r="R113" s="18"/>
    </row>
    <row r="114" s="1" customFormat="1" ht="27" spans="1:18">
      <c r="A114" s="8">
        <v>110</v>
      </c>
      <c r="B114" s="9" t="s">
        <v>20</v>
      </c>
      <c r="C114" s="9" t="s">
        <v>21</v>
      </c>
      <c r="D114" s="9" t="s">
        <v>266</v>
      </c>
      <c r="E114" s="9" t="s">
        <v>267</v>
      </c>
      <c r="F114" s="9" t="s">
        <v>268</v>
      </c>
      <c r="G114" s="9">
        <v>0</v>
      </c>
      <c r="H114" s="9">
        <v>0.5</v>
      </c>
      <c r="I114" s="8" t="s">
        <v>25</v>
      </c>
      <c r="J114" s="9">
        <v>0.5</v>
      </c>
      <c r="K114" s="15" t="s">
        <v>26</v>
      </c>
      <c r="L114" s="8">
        <v>3.5</v>
      </c>
      <c r="M114" s="15" t="s">
        <v>27</v>
      </c>
      <c r="N114" s="8" t="s">
        <v>28</v>
      </c>
      <c r="O114" s="9" t="s">
        <v>21</v>
      </c>
      <c r="P114" s="8">
        <f>J114*50</f>
        <v>25</v>
      </c>
      <c r="Q114" s="9" t="s">
        <v>21</v>
      </c>
      <c r="R114" s="19"/>
    </row>
    <row r="115" s="1" customFormat="1" ht="27" spans="1:18">
      <c r="A115" s="8">
        <v>111</v>
      </c>
      <c r="B115" s="10" t="s">
        <v>20</v>
      </c>
      <c r="C115" s="10" t="s">
        <v>21</v>
      </c>
      <c r="D115" s="10" t="s">
        <v>269</v>
      </c>
      <c r="E115" s="10" t="s">
        <v>270</v>
      </c>
      <c r="F115" s="10" t="s">
        <v>271</v>
      </c>
      <c r="G115" s="10">
        <v>0.95</v>
      </c>
      <c r="H115" s="10">
        <v>2.594</v>
      </c>
      <c r="I115" s="8" t="s">
        <v>25</v>
      </c>
      <c r="J115" s="10">
        <v>1.644</v>
      </c>
      <c r="K115" s="15" t="s">
        <v>26</v>
      </c>
      <c r="L115" s="8">
        <v>4</v>
      </c>
      <c r="M115" s="15" t="s">
        <v>27</v>
      </c>
      <c r="N115" s="8" t="s">
        <v>28</v>
      </c>
      <c r="O115" s="10" t="s">
        <v>21</v>
      </c>
      <c r="P115" s="8">
        <f>J115*55</f>
        <v>90.42</v>
      </c>
      <c r="Q115" s="10" t="s">
        <v>21</v>
      </c>
      <c r="R115" s="18"/>
    </row>
    <row r="116" s="1" customFormat="1" ht="27" spans="1:18">
      <c r="A116" s="8">
        <v>112</v>
      </c>
      <c r="B116" s="10" t="s">
        <v>20</v>
      </c>
      <c r="C116" s="10" t="s">
        <v>21</v>
      </c>
      <c r="D116" s="10" t="s">
        <v>269</v>
      </c>
      <c r="E116" s="10" t="s">
        <v>270</v>
      </c>
      <c r="F116" s="10" t="s">
        <v>271</v>
      </c>
      <c r="G116" s="10">
        <v>0</v>
      </c>
      <c r="H116" s="10">
        <v>0.95</v>
      </c>
      <c r="I116" s="8" t="s">
        <v>25</v>
      </c>
      <c r="J116" s="10">
        <v>0.95</v>
      </c>
      <c r="K116" s="15" t="s">
        <v>26</v>
      </c>
      <c r="L116" s="8">
        <v>4</v>
      </c>
      <c r="M116" s="15" t="s">
        <v>27</v>
      </c>
      <c r="N116" s="8" t="s">
        <v>70</v>
      </c>
      <c r="O116" s="10" t="s">
        <v>21</v>
      </c>
      <c r="P116" s="8">
        <f>J116*55</f>
        <v>52.25</v>
      </c>
      <c r="Q116" s="10" t="s">
        <v>21</v>
      </c>
      <c r="R116" s="18"/>
    </row>
    <row r="117" s="1" customFormat="1" ht="27" spans="1:18">
      <c r="A117" s="8">
        <v>113</v>
      </c>
      <c r="B117" s="10" t="s">
        <v>20</v>
      </c>
      <c r="C117" s="10" t="s">
        <v>21</v>
      </c>
      <c r="D117" s="10" t="s">
        <v>272</v>
      </c>
      <c r="E117" s="10" t="s">
        <v>273</v>
      </c>
      <c r="F117" s="10" t="s">
        <v>274</v>
      </c>
      <c r="G117" s="10">
        <v>0</v>
      </c>
      <c r="H117" s="10">
        <v>0.775</v>
      </c>
      <c r="I117" s="8" t="s">
        <v>25</v>
      </c>
      <c r="J117" s="10">
        <v>0.775</v>
      </c>
      <c r="K117" s="15" t="s">
        <v>26</v>
      </c>
      <c r="L117" s="8">
        <v>4</v>
      </c>
      <c r="M117" s="15" t="s">
        <v>27</v>
      </c>
      <c r="N117" s="8" t="s">
        <v>70</v>
      </c>
      <c r="O117" s="10" t="s">
        <v>21</v>
      </c>
      <c r="P117" s="8">
        <f>J117*55</f>
        <v>42.625</v>
      </c>
      <c r="Q117" s="10" t="s">
        <v>21</v>
      </c>
      <c r="R117" s="18"/>
    </row>
    <row r="118" s="1" customFormat="1" ht="27" spans="1:18">
      <c r="A118" s="8">
        <v>114</v>
      </c>
      <c r="B118" s="10" t="s">
        <v>20</v>
      </c>
      <c r="C118" s="10" t="s">
        <v>21</v>
      </c>
      <c r="D118" s="10" t="s">
        <v>275</v>
      </c>
      <c r="E118" s="10" t="s">
        <v>276</v>
      </c>
      <c r="F118" s="10" t="s">
        <v>277</v>
      </c>
      <c r="G118" s="10">
        <v>0</v>
      </c>
      <c r="H118" s="10">
        <v>1.025</v>
      </c>
      <c r="I118" s="8" t="s">
        <v>25</v>
      </c>
      <c r="J118" s="10">
        <v>1.025</v>
      </c>
      <c r="K118" s="15" t="s">
        <v>26</v>
      </c>
      <c r="L118" s="8">
        <v>4</v>
      </c>
      <c r="M118" s="15" t="s">
        <v>27</v>
      </c>
      <c r="N118" s="8" t="s">
        <v>28</v>
      </c>
      <c r="O118" s="10" t="s">
        <v>21</v>
      </c>
      <c r="P118" s="8">
        <f>J118*55</f>
        <v>56.375</v>
      </c>
      <c r="Q118" s="10" t="s">
        <v>21</v>
      </c>
      <c r="R118" s="18"/>
    </row>
    <row r="119" s="1" customFormat="1" ht="27" spans="1:18">
      <c r="A119" s="8">
        <v>115</v>
      </c>
      <c r="B119" s="10" t="s">
        <v>20</v>
      </c>
      <c r="C119" s="10" t="s">
        <v>21</v>
      </c>
      <c r="D119" s="10" t="s">
        <v>278</v>
      </c>
      <c r="E119" s="10" t="s">
        <v>279</v>
      </c>
      <c r="F119" s="10" t="s">
        <v>280</v>
      </c>
      <c r="G119" s="10">
        <v>0</v>
      </c>
      <c r="H119" s="10">
        <v>0.51</v>
      </c>
      <c r="I119" s="8" t="s">
        <v>25</v>
      </c>
      <c r="J119" s="10">
        <v>0.51</v>
      </c>
      <c r="K119" s="15" t="s">
        <v>26</v>
      </c>
      <c r="L119" s="8">
        <v>4</v>
      </c>
      <c r="M119" s="15" t="s">
        <v>27</v>
      </c>
      <c r="N119" s="8" t="s">
        <v>28</v>
      </c>
      <c r="O119" s="10" t="s">
        <v>21</v>
      </c>
      <c r="P119" s="8">
        <f>J119*55</f>
        <v>28.05</v>
      </c>
      <c r="Q119" s="10" t="s">
        <v>21</v>
      </c>
      <c r="R119" s="18"/>
    </row>
    <row r="120" s="1" customFormat="1" ht="27" spans="1:18">
      <c r="A120" s="8">
        <v>116</v>
      </c>
      <c r="B120" s="9" t="s">
        <v>20</v>
      </c>
      <c r="C120" s="9" t="s">
        <v>21</v>
      </c>
      <c r="D120" s="9" t="s">
        <v>278</v>
      </c>
      <c r="E120" s="9" t="s">
        <v>281</v>
      </c>
      <c r="F120" s="9" t="s">
        <v>282</v>
      </c>
      <c r="G120" s="9">
        <v>0</v>
      </c>
      <c r="H120" s="9">
        <v>0.31</v>
      </c>
      <c r="I120" s="8" t="s">
        <v>25</v>
      </c>
      <c r="J120" s="9">
        <v>0.31</v>
      </c>
      <c r="K120" s="15" t="s">
        <v>26</v>
      </c>
      <c r="L120" s="8">
        <v>3.5</v>
      </c>
      <c r="M120" s="15" t="s">
        <v>27</v>
      </c>
      <c r="N120" s="8" t="s">
        <v>28</v>
      </c>
      <c r="O120" s="9" t="s">
        <v>21</v>
      </c>
      <c r="P120" s="8">
        <f t="shared" ref="P120:P125" si="3">J120*50</f>
        <v>15.5</v>
      </c>
      <c r="Q120" s="9" t="s">
        <v>21</v>
      </c>
      <c r="R120" s="18"/>
    </row>
    <row r="121" s="1" customFormat="1" ht="27" spans="1:18">
      <c r="A121" s="8">
        <v>117</v>
      </c>
      <c r="B121" s="9" t="s">
        <v>20</v>
      </c>
      <c r="C121" s="9" t="s">
        <v>21</v>
      </c>
      <c r="D121" s="9" t="s">
        <v>278</v>
      </c>
      <c r="E121" s="9" t="s">
        <v>283</v>
      </c>
      <c r="F121" s="9" t="s">
        <v>284</v>
      </c>
      <c r="G121" s="9">
        <v>0</v>
      </c>
      <c r="H121" s="9">
        <v>0.3</v>
      </c>
      <c r="I121" s="8" t="s">
        <v>25</v>
      </c>
      <c r="J121" s="9">
        <v>0.3</v>
      </c>
      <c r="K121" s="15" t="s">
        <v>26</v>
      </c>
      <c r="L121" s="8">
        <v>3.5</v>
      </c>
      <c r="M121" s="15" t="s">
        <v>27</v>
      </c>
      <c r="N121" s="8" t="s">
        <v>28</v>
      </c>
      <c r="O121" s="9" t="s">
        <v>21</v>
      </c>
      <c r="P121" s="8">
        <f t="shared" si="3"/>
        <v>15</v>
      </c>
      <c r="Q121" s="9" t="s">
        <v>21</v>
      </c>
      <c r="R121" s="18"/>
    </row>
    <row r="122" s="1" customFormat="1" ht="27" spans="1:18">
      <c r="A122" s="8">
        <v>118</v>
      </c>
      <c r="B122" s="9" t="s">
        <v>20</v>
      </c>
      <c r="C122" s="9" t="s">
        <v>21</v>
      </c>
      <c r="D122" s="9" t="s">
        <v>285</v>
      </c>
      <c r="E122" s="9" t="s">
        <v>286</v>
      </c>
      <c r="F122" s="9" t="s">
        <v>287</v>
      </c>
      <c r="G122" s="9">
        <v>0</v>
      </c>
      <c r="H122" s="9">
        <v>0.56</v>
      </c>
      <c r="I122" s="8" t="s">
        <v>25</v>
      </c>
      <c r="J122" s="9">
        <v>0.56</v>
      </c>
      <c r="K122" s="15" t="s">
        <v>26</v>
      </c>
      <c r="L122" s="8">
        <v>3.5</v>
      </c>
      <c r="M122" s="15" t="s">
        <v>27</v>
      </c>
      <c r="N122" s="8" t="s">
        <v>28</v>
      </c>
      <c r="O122" s="9" t="s">
        <v>21</v>
      </c>
      <c r="P122" s="8">
        <f t="shared" si="3"/>
        <v>28</v>
      </c>
      <c r="Q122" s="9" t="s">
        <v>21</v>
      </c>
      <c r="R122" s="18"/>
    </row>
    <row r="123" s="1" customFormat="1" ht="27" spans="1:18">
      <c r="A123" s="8">
        <v>119</v>
      </c>
      <c r="B123" s="9" t="s">
        <v>20</v>
      </c>
      <c r="C123" s="9" t="s">
        <v>21</v>
      </c>
      <c r="D123" s="9" t="s">
        <v>288</v>
      </c>
      <c r="E123" s="9" t="s">
        <v>289</v>
      </c>
      <c r="F123" s="9" t="s">
        <v>290</v>
      </c>
      <c r="G123" s="9">
        <v>0</v>
      </c>
      <c r="H123" s="11">
        <v>0.6</v>
      </c>
      <c r="I123" s="8" t="s">
        <v>25</v>
      </c>
      <c r="J123" s="11">
        <v>0.6</v>
      </c>
      <c r="K123" s="15" t="s">
        <v>26</v>
      </c>
      <c r="L123" s="8">
        <v>3.5</v>
      </c>
      <c r="M123" s="15" t="s">
        <v>27</v>
      </c>
      <c r="N123" s="8" t="s">
        <v>28</v>
      </c>
      <c r="O123" s="9" t="s">
        <v>21</v>
      </c>
      <c r="P123" s="8">
        <f t="shared" si="3"/>
        <v>30</v>
      </c>
      <c r="Q123" s="9" t="s">
        <v>21</v>
      </c>
      <c r="R123" s="18"/>
    </row>
    <row r="124" s="1" customFormat="1" ht="27" spans="1:18">
      <c r="A124" s="8">
        <v>120</v>
      </c>
      <c r="B124" s="9" t="s">
        <v>20</v>
      </c>
      <c r="C124" s="9" t="s">
        <v>21</v>
      </c>
      <c r="D124" s="9" t="s">
        <v>288</v>
      </c>
      <c r="E124" s="9" t="s">
        <v>291</v>
      </c>
      <c r="F124" s="9" t="s">
        <v>292</v>
      </c>
      <c r="G124" s="9">
        <v>4.261</v>
      </c>
      <c r="H124" s="9">
        <v>4.512</v>
      </c>
      <c r="I124" s="8" t="s">
        <v>25</v>
      </c>
      <c r="J124" s="9">
        <v>0.251</v>
      </c>
      <c r="K124" s="15" t="s">
        <v>26</v>
      </c>
      <c r="L124" s="8">
        <v>3.5</v>
      </c>
      <c r="M124" s="15" t="s">
        <v>27</v>
      </c>
      <c r="N124" s="8" t="s">
        <v>28</v>
      </c>
      <c r="O124" s="9" t="s">
        <v>21</v>
      </c>
      <c r="P124" s="8">
        <f t="shared" si="3"/>
        <v>12.55</v>
      </c>
      <c r="Q124" s="9" t="s">
        <v>21</v>
      </c>
      <c r="R124" s="19"/>
    </row>
    <row r="125" s="1" customFormat="1" ht="27" spans="1:18">
      <c r="A125" s="8">
        <v>121</v>
      </c>
      <c r="B125" s="10" t="s">
        <v>20</v>
      </c>
      <c r="C125" s="10" t="s">
        <v>21</v>
      </c>
      <c r="D125" s="10" t="s">
        <v>288</v>
      </c>
      <c r="E125" s="10" t="s">
        <v>291</v>
      </c>
      <c r="F125" s="10" t="s">
        <v>292</v>
      </c>
      <c r="G125" s="10">
        <v>1.471</v>
      </c>
      <c r="H125" s="10">
        <v>1.871</v>
      </c>
      <c r="I125" s="8" t="s">
        <v>25</v>
      </c>
      <c r="J125" s="10">
        <v>0.4</v>
      </c>
      <c r="K125" s="15" t="s">
        <v>26</v>
      </c>
      <c r="L125" s="8">
        <v>3.5</v>
      </c>
      <c r="M125" s="15" t="s">
        <v>27</v>
      </c>
      <c r="N125" s="8" t="s">
        <v>136</v>
      </c>
      <c r="O125" s="10" t="s">
        <v>21</v>
      </c>
      <c r="P125" s="8">
        <f t="shared" si="3"/>
        <v>20</v>
      </c>
      <c r="Q125" s="10" t="s">
        <v>21</v>
      </c>
      <c r="R125" s="18"/>
    </row>
    <row r="126" s="1" customFormat="1" ht="27" spans="1:18">
      <c r="A126" s="8">
        <v>122</v>
      </c>
      <c r="B126" s="10" t="s">
        <v>20</v>
      </c>
      <c r="C126" s="10" t="s">
        <v>21</v>
      </c>
      <c r="D126" s="10" t="s">
        <v>288</v>
      </c>
      <c r="E126" s="10" t="s">
        <v>291</v>
      </c>
      <c r="F126" s="10" t="s">
        <v>292</v>
      </c>
      <c r="G126" s="10">
        <v>2.755</v>
      </c>
      <c r="H126" s="10">
        <v>3.084</v>
      </c>
      <c r="I126" s="8" t="s">
        <v>25</v>
      </c>
      <c r="J126" s="10">
        <v>0.329</v>
      </c>
      <c r="K126" s="15" t="s">
        <v>26</v>
      </c>
      <c r="L126" s="8">
        <v>4</v>
      </c>
      <c r="M126" s="15" t="s">
        <v>27</v>
      </c>
      <c r="N126" s="8" t="s">
        <v>28</v>
      </c>
      <c r="O126" s="10" t="s">
        <v>21</v>
      </c>
      <c r="P126" s="8">
        <f>J126*55</f>
        <v>18.095</v>
      </c>
      <c r="Q126" s="10" t="s">
        <v>21</v>
      </c>
      <c r="R126" s="19"/>
    </row>
    <row r="127" s="1" customFormat="1" ht="27" spans="1:18">
      <c r="A127" s="8">
        <v>123</v>
      </c>
      <c r="B127" s="12" t="s">
        <v>20</v>
      </c>
      <c r="C127" s="9" t="s">
        <v>21</v>
      </c>
      <c r="D127" s="9" t="s">
        <v>293</v>
      </c>
      <c r="E127" s="9" t="s">
        <v>294</v>
      </c>
      <c r="F127" s="13" t="s">
        <v>295</v>
      </c>
      <c r="G127" s="9">
        <v>0</v>
      </c>
      <c r="H127" s="13">
        <v>0.562</v>
      </c>
      <c r="I127" s="8" t="s">
        <v>25</v>
      </c>
      <c r="J127" s="13">
        <v>0.562</v>
      </c>
      <c r="K127" s="15" t="s">
        <v>26</v>
      </c>
      <c r="L127" s="8">
        <v>4</v>
      </c>
      <c r="M127" s="15" t="s">
        <v>27</v>
      </c>
      <c r="N127" s="8" t="s">
        <v>59</v>
      </c>
      <c r="O127" s="9" t="s">
        <v>21</v>
      </c>
      <c r="P127" s="8">
        <f>J127*55</f>
        <v>30.91</v>
      </c>
      <c r="Q127" s="9" t="s">
        <v>21</v>
      </c>
      <c r="R127" s="18"/>
    </row>
    <row r="128" s="1" customFormat="1" ht="27" spans="1:18">
      <c r="A128" s="8">
        <v>124</v>
      </c>
      <c r="B128" s="10" t="s">
        <v>20</v>
      </c>
      <c r="C128" s="10" t="s">
        <v>21</v>
      </c>
      <c r="D128" s="10" t="s">
        <v>296</v>
      </c>
      <c r="E128" s="10" t="s">
        <v>297</v>
      </c>
      <c r="F128" s="10" t="s">
        <v>298</v>
      </c>
      <c r="G128" s="10">
        <v>3.387</v>
      </c>
      <c r="H128" s="10">
        <v>5.36</v>
      </c>
      <c r="I128" s="8" t="s">
        <v>25</v>
      </c>
      <c r="J128" s="10">
        <v>1.973</v>
      </c>
      <c r="K128" s="15" t="s">
        <v>26</v>
      </c>
      <c r="L128" s="8">
        <v>4</v>
      </c>
      <c r="M128" s="15" t="s">
        <v>27</v>
      </c>
      <c r="N128" s="8" t="s">
        <v>136</v>
      </c>
      <c r="O128" s="10" t="s">
        <v>21</v>
      </c>
      <c r="P128" s="8">
        <f>J128*55</f>
        <v>108.515</v>
      </c>
      <c r="Q128" s="10" t="s">
        <v>21</v>
      </c>
      <c r="R128" s="18"/>
    </row>
    <row r="129" s="1" customFormat="1" ht="27" spans="1:18">
      <c r="A129" s="8">
        <v>125</v>
      </c>
      <c r="B129" s="10" t="s">
        <v>20</v>
      </c>
      <c r="C129" s="10" t="s">
        <v>21</v>
      </c>
      <c r="D129" s="10" t="s">
        <v>299</v>
      </c>
      <c r="E129" s="10" t="s">
        <v>300</v>
      </c>
      <c r="F129" s="10" t="s">
        <v>301</v>
      </c>
      <c r="G129" s="10">
        <v>2.235</v>
      </c>
      <c r="H129" s="10">
        <v>2.715</v>
      </c>
      <c r="I129" s="8" t="s">
        <v>25</v>
      </c>
      <c r="J129" s="10">
        <v>0.48</v>
      </c>
      <c r="K129" s="15" t="s">
        <v>26</v>
      </c>
      <c r="L129" s="8">
        <v>3.5</v>
      </c>
      <c r="M129" s="15" t="s">
        <v>27</v>
      </c>
      <c r="N129" s="8" t="s">
        <v>28</v>
      </c>
      <c r="O129" s="10" t="s">
        <v>21</v>
      </c>
      <c r="P129" s="8">
        <f>J129*50</f>
        <v>24</v>
      </c>
      <c r="Q129" s="10" t="s">
        <v>21</v>
      </c>
      <c r="R129" s="18"/>
    </row>
    <row r="130" s="1" customFormat="1" ht="27" spans="1:18">
      <c r="A130" s="8">
        <v>126</v>
      </c>
      <c r="B130" s="10" t="s">
        <v>20</v>
      </c>
      <c r="C130" s="10" t="s">
        <v>21</v>
      </c>
      <c r="D130" s="10" t="s">
        <v>302</v>
      </c>
      <c r="E130" s="10" t="s">
        <v>303</v>
      </c>
      <c r="F130" s="10" t="s">
        <v>304</v>
      </c>
      <c r="G130" s="10">
        <v>1.475</v>
      </c>
      <c r="H130" s="10">
        <v>2.485</v>
      </c>
      <c r="I130" s="8" t="s">
        <v>25</v>
      </c>
      <c r="J130" s="10">
        <v>1.01</v>
      </c>
      <c r="K130" s="15" t="s">
        <v>26</v>
      </c>
      <c r="L130" s="8">
        <v>4</v>
      </c>
      <c r="M130" s="15" t="s">
        <v>27</v>
      </c>
      <c r="N130" s="8" t="s">
        <v>28</v>
      </c>
      <c r="O130" s="10" t="s">
        <v>21</v>
      </c>
      <c r="P130" s="8">
        <f t="shared" ref="P130:P150" si="4">J130*55</f>
        <v>55.55</v>
      </c>
      <c r="Q130" s="10" t="s">
        <v>21</v>
      </c>
      <c r="R130" s="18"/>
    </row>
    <row r="131" s="1" customFormat="1" ht="27" spans="1:18">
      <c r="A131" s="8">
        <v>127</v>
      </c>
      <c r="B131" s="10" t="s">
        <v>20</v>
      </c>
      <c r="C131" s="10" t="s">
        <v>21</v>
      </c>
      <c r="D131" s="10" t="s">
        <v>305</v>
      </c>
      <c r="E131" s="10" t="s">
        <v>306</v>
      </c>
      <c r="F131" s="10" t="s">
        <v>307</v>
      </c>
      <c r="G131" s="10">
        <v>0.662</v>
      </c>
      <c r="H131" s="10">
        <v>0.812</v>
      </c>
      <c r="I131" s="8" t="s">
        <v>25</v>
      </c>
      <c r="J131" s="10">
        <v>0.15</v>
      </c>
      <c r="K131" s="15" t="s">
        <v>26</v>
      </c>
      <c r="L131" s="8">
        <v>4</v>
      </c>
      <c r="M131" s="15" t="s">
        <v>27</v>
      </c>
      <c r="N131" s="8" t="s">
        <v>28</v>
      </c>
      <c r="O131" s="10" t="s">
        <v>21</v>
      </c>
      <c r="P131" s="8">
        <f t="shared" si="4"/>
        <v>8.25</v>
      </c>
      <c r="Q131" s="10" t="s">
        <v>21</v>
      </c>
      <c r="R131" s="18"/>
    </row>
    <row r="132" s="1" customFormat="1" ht="27" spans="1:18">
      <c r="A132" s="8">
        <v>128</v>
      </c>
      <c r="B132" s="10" t="s">
        <v>20</v>
      </c>
      <c r="C132" s="10" t="s">
        <v>21</v>
      </c>
      <c r="D132" s="10" t="s">
        <v>305</v>
      </c>
      <c r="E132" s="10" t="s">
        <v>306</v>
      </c>
      <c r="F132" s="10" t="s">
        <v>307</v>
      </c>
      <c r="G132" s="10">
        <v>0</v>
      </c>
      <c r="H132" s="10">
        <v>0.662</v>
      </c>
      <c r="I132" s="8" t="s">
        <v>25</v>
      </c>
      <c r="J132" s="10">
        <v>0.662</v>
      </c>
      <c r="K132" s="15" t="s">
        <v>26</v>
      </c>
      <c r="L132" s="8">
        <v>4</v>
      </c>
      <c r="M132" s="15" t="s">
        <v>27</v>
      </c>
      <c r="N132" s="8" t="s">
        <v>28</v>
      </c>
      <c r="O132" s="10" t="s">
        <v>21</v>
      </c>
      <c r="P132" s="8">
        <f t="shared" si="4"/>
        <v>36.41</v>
      </c>
      <c r="Q132" s="10" t="s">
        <v>21</v>
      </c>
      <c r="R132" s="18"/>
    </row>
    <row r="133" s="1" customFormat="1" ht="27" spans="1:18">
      <c r="A133" s="8">
        <v>129</v>
      </c>
      <c r="B133" s="10" t="s">
        <v>20</v>
      </c>
      <c r="C133" s="10" t="s">
        <v>308</v>
      </c>
      <c r="D133" s="10" t="s">
        <v>309</v>
      </c>
      <c r="E133" s="10" t="s">
        <v>310</v>
      </c>
      <c r="F133" s="10" t="s">
        <v>311</v>
      </c>
      <c r="G133" s="10">
        <v>0</v>
      </c>
      <c r="H133" s="10">
        <v>0.35</v>
      </c>
      <c r="I133" s="8" t="s">
        <v>25</v>
      </c>
      <c r="J133" s="10">
        <v>0.35</v>
      </c>
      <c r="K133" s="15" t="s">
        <v>26</v>
      </c>
      <c r="L133" s="10">
        <v>4</v>
      </c>
      <c r="M133" s="15" t="s">
        <v>27</v>
      </c>
      <c r="N133" s="15" t="s">
        <v>59</v>
      </c>
      <c r="O133" s="10" t="s">
        <v>308</v>
      </c>
      <c r="P133" s="8">
        <f t="shared" si="4"/>
        <v>19.25</v>
      </c>
      <c r="Q133" s="10" t="s">
        <v>308</v>
      </c>
      <c r="R133" s="18"/>
    </row>
    <row r="134" s="1" customFormat="1" ht="27" spans="1:18">
      <c r="A134" s="8">
        <v>130</v>
      </c>
      <c r="B134" s="10" t="s">
        <v>20</v>
      </c>
      <c r="C134" s="10" t="s">
        <v>308</v>
      </c>
      <c r="D134" s="10" t="s">
        <v>312</v>
      </c>
      <c r="E134" s="10" t="s">
        <v>313</v>
      </c>
      <c r="F134" s="10" t="s">
        <v>314</v>
      </c>
      <c r="G134" s="10">
        <v>0</v>
      </c>
      <c r="H134" s="10">
        <v>2.378</v>
      </c>
      <c r="I134" s="8" t="s">
        <v>25</v>
      </c>
      <c r="J134" s="10">
        <v>2.378</v>
      </c>
      <c r="K134" s="15" t="s">
        <v>26</v>
      </c>
      <c r="L134" s="10">
        <v>4</v>
      </c>
      <c r="M134" s="15" t="s">
        <v>27</v>
      </c>
      <c r="N134" s="15" t="s">
        <v>59</v>
      </c>
      <c r="O134" s="10" t="s">
        <v>308</v>
      </c>
      <c r="P134" s="8">
        <f t="shared" si="4"/>
        <v>130.79</v>
      </c>
      <c r="Q134" s="10" t="s">
        <v>308</v>
      </c>
      <c r="R134" s="18"/>
    </row>
    <row r="135" s="1" customFormat="1" ht="27" spans="1:18">
      <c r="A135" s="8">
        <v>131</v>
      </c>
      <c r="B135" s="10" t="s">
        <v>20</v>
      </c>
      <c r="C135" s="10" t="s">
        <v>308</v>
      </c>
      <c r="D135" s="10" t="s">
        <v>312</v>
      </c>
      <c r="E135" s="10" t="s">
        <v>313</v>
      </c>
      <c r="F135" s="10" t="s">
        <v>314</v>
      </c>
      <c r="G135" s="10">
        <v>2.378</v>
      </c>
      <c r="H135" s="10">
        <v>2.9</v>
      </c>
      <c r="I135" s="8" t="s">
        <v>25</v>
      </c>
      <c r="J135" s="10">
        <v>0.522</v>
      </c>
      <c r="K135" s="15" t="s">
        <v>26</v>
      </c>
      <c r="L135" s="10">
        <v>4</v>
      </c>
      <c r="M135" s="15" t="s">
        <v>27</v>
      </c>
      <c r="N135" s="15" t="s">
        <v>59</v>
      </c>
      <c r="O135" s="10" t="s">
        <v>308</v>
      </c>
      <c r="P135" s="8">
        <f t="shared" si="4"/>
        <v>28.71</v>
      </c>
      <c r="Q135" s="10" t="s">
        <v>308</v>
      </c>
      <c r="R135" s="18"/>
    </row>
    <row r="136" s="1" customFormat="1" ht="27" spans="1:18">
      <c r="A136" s="8">
        <v>132</v>
      </c>
      <c r="B136" s="10" t="s">
        <v>20</v>
      </c>
      <c r="C136" s="10" t="s">
        <v>308</v>
      </c>
      <c r="D136" s="10" t="s">
        <v>315</v>
      </c>
      <c r="E136" s="10" t="s">
        <v>316</v>
      </c>
      <c r="F136" s="10" t="s">
        <v>317</v>
      </c>
      <c r="G136" s="10">
        <v>0</v>
      </c>
      <c r="H136" s="10">
        <v>0.56</v>
      </c>
      <c r="I136" s="8" t="s">
        <v>25</v>
      </c>
      <c r="J136" s="10">
        <v>0.56</v>
      </c>
      <c r="K136" s="15" t="s">
        <v>26</v>
      </c>
      <c r="L136" s="10">
        <v>4</v>
      </c>
      <c r="M136" s="15" t="s">
        <v>27</v>
      </c>
      <c r="N136" s="15" t="s">
        <v>59</v>
      </c>
      <c r="O136" s="10" t="s">
        <v>308</v>
      </c>
      <c r="P136" s="8">
        <f t="shared" si="4"/>
        <v>30.8</v>
      </c>
      <c r="Q136" s="10" t="s">
        <v>308</v>
      </c>
      <c r="R136" s="18"/>
    </row>
    <row r="137" s="1" customFormat="1" ht="27" spans="1:18">
      <c r="A137" s="8">
        <v>133</v>
      </c>
      <c r="B137" s="9" t="s">
        <v>20</v>
      </c>
      <c r="C137" s="9" t="s">
        <v>308</v>
      </c>
      <c r="D137" s="9" t="s">
        <v>318</v>
      </c>
      <c r="E137" s="9" t="s">
        <v>319</v>
      </c>
      <c r="F137" s="9" t="s">
        <v>320</v>
      </c>
      <c r="G137" s="9">
        <v>0.512</v>
      </c>
      <c r="H137" s="9">
        <v>0.68</v>
      </c>
      <c r="I137" s="8" t="s">
        <v>25</v>
      </c>
      <c r="J137" s="9">
        <v>0.168</v>
      </c>
      <c r="K137" s="15" t="s">
        <v>26</v>
      </c>
      <c r="L137" s="10">
        <v>4</v>
      </c>
      <c r="M137" s="15" t="s">
        <v>27</v>
      </c>
      <c r="N137" s="15" t="s">
        <v>59</v>
      </c>
      <c r="O137" s="9" t="s">
        <v>308</v>
      </c>
      <c r="P137" s="8">
        <f t="shared" si="4"/>
        <v>9.24</v>
      </c>
      <c r="Q137" s="9" t="s">
        <v>308</v>
      </c>
      <c r="R137" s="18"/>
    </row>
    <row r="138" s="1" customFormat="1" ht="27" spans="1:18">
      <c r="A138" s="8">
        <v>134</v>
      </c>
      <c r="B138" s="10" t="s">
        <v>20</v>
      </c>
      <c r="C138" s="10" t="s">
        <v>308</v>
      </c>
      <c r="D138" s="10" t="s">
        <v>321</v>
      </c>
      <c r="E138" s="10" t="s">
        <v>319</v>
      </c>
      <c r="F138" s="21" t="s">
        <v>320</v>
      </c>
      <c r="G138" s="10">
        <v>0</v>
      </c>
      <c r="H138" s="10">
        <v>0.512</v>
      </c>
      <c r="I138" s="8" t="s">
        <v>25</v>
      </c>
      <c r="J138" s="10">
        <v>0.512</v>
      </c>
      <c r="K138" s="15" t="s">
        <v>26</v>
      </c>
      <c r="L138" s="10">
        <v>4</v>
      </c>
      <c r="M138" s="15" t="s">
        <v>27</v>
      </c>
      <c r="N138" s="15" t="s">
        <v>59</v>
      </c>
      <c r="O138" s="10" t="s">
        <v>308</v>
      </c>
      <c r="P138" s="8">
        <f t="shared" si="4"/>
        <v>28.16</v>
      </c>
      <c r="Q138" s="10" t="s">
        <v>308</v>
      </c>
      <c r="R138" s="18"/>
    </row>
    <row r="139" s="1" customFormat="1" ht="27" spans="1:18">
      <c r="A139" s="8">
        <v>135</v>
      </c>
      <c r="B139" s="10" t="s">
        <v>20</v>
      </c>
      <c r="C139" s="10" t="s">
        <v>308</v>
      </c>
      <c r="D139" s="10" t="s">
        <v>322</v>
      </c>
      <c r="E139" s="10" t="s">
        <v>323</v>
      </c>
      <c r="F139" s="10" t="s">
        <v>324</v>
      </c>
      <c r="G139" s="10">
        <v>0.3</v>
      </c>
      <c r="H139" s="10">
        <v>0.438</v>
      </c>
      <c r="I139" s="8" t="s">
        <v>25</v>
      </c>
      <c r="J139" s="10">
        <v>0.138</v>
      </c>
      <c r="K139" s="15" t="s">
        <v>26</v>
      </c>
      <c r="L139" s="22">
        <v>4</v>
      </c>
      <c r="M139" s="15" t="s">
        <v>27</v>
      </c>
      <c r="N139" s="15" t="s">
        <v>59</v>
      </c>
      <c r="O139" s="10" t="s">
        <v>308</v>
      </c>
      <c r="P139" s="8">
        <f t="shared" si="4"/>
        <v>7.59</v>
      </c>
      <c r="Q139" s="10" t="s">
        <v>308</v>
      </c>
      <c r="R139" s="18"/>
    </row>
    <row r="140" s="1" customFormat="1" ht="27" spans="1:18">
      <c r="A140" s="8">
        <v>136</v>
      </c>
      <c r="B140" s="10" t="s">
        <v>20</v>
      </c>
      <c r="C140" s="10" t="s">
        <v>308</v>
      </c>
      <c r="D140" s="10" t="s">
        <v>325</v>
      </c>
      <c r="E140" s="10" t="s">
        <v>326</v>
      </c>
      <c r="F140" s="21" t="s">
        <v>327</v>
      </c>
      <c r="G140" s="10">
        <v>0</v>
      </c>
      <c r="H140" s="10">
        <v>0.49</v>
      </c>
      <c r="I140" s="8" t="s">
        <v>25</v>
      </c>
      <c r="J140" s="10">
        <v>0.49</v>
      </c>
      <c r="K140" s="15" t="s">
        <v>26</v>
      </c>
      <c r="L140" s="10">
        <v>4</v>
      </c>
      <c r="M140" s="15" t="s">
        <v>27</v>
      </c>
      <c r="N140" s="15" t="s">
        <v>59</v>
      </c>
      <c r="O140" s="10" t="s">
        <v>308</v>
      </c>
      <c r="P140" s="8">
        <f t="shared" si="4"/>
        <v>26.95</v>
      </c>
      <c r="Q140" s="10" t="s">
        <v>308</v>
      </c>
      <c r="R140" s="18"/>
    </row>
    <row r="141" s="1" customFormat="1" ht="40.5" spans="1:18">
      <c r="A141" s="8">
        <v>137</v>
      </c>
      <c r="B141" s="10" t="s">
        <v>20</v>
      </c>
      <c r="C141" s="10" t="s">
        <v>308</v>
      </c>
      <c r="D141" s="10" t="s">
        <v>328</v>
      </c>
      <c r="E141" s="10" t="s">
        <v>329</v>
      </c>
      <c r="F141" s="21" t="s">
        <v>330</v>
      </c>
      <c r="G141" s="10">
        <v>0</v>
      </c>
      <c r="H141" s="10">
        <v>0.27</v>
      </c>
      <c r="I141" s="8" t="s">
        <v>25</v>
      </c>
      <c r="J141" s="10">
        <v>0.27</v>
      </c>
      <c r="K141" s="15" t="s">
        <v>26</v>
      </c>
      <c r="L141" s="10">
        <v>4</v>
      </c>
      <c r="M141" s="15" t="s">
        <v>27</v>
      </c>
      <c r="N141" s="15" t="s">
        <v>59</v>
      </c>
      <c r="O141" s="10" t="s">
        <v>308</v>
      </c>
      <c r="P141" s="8">
        <f t="shared" si="4"/>
        <v>14.85</v>
      </c>
      <c r="Q141" s="10" t="s">
        <v>308</v>
      </c>
      <c r="R141" s="18"/>
    </row>
    <row r="142" s="1" customFormat="1" ht="27" spans="1:18">
      <c r="A142" s="8">
        <v>138</v>
      </c>
      <c r="B142" s="10" t="s">
        <v>20</v>
      </c>
      <c r="C142" s="10" t="s">
        <v>308</v>
      </c>
      <c r="D142" s="10" t="s">
        <v>331</v>
      </c>
      <c r="E142" s="10" t="s">
        <v>332</v>
      </c>
      <c r="F142" s="21" t="s">
        <v>333</v>
      </c>
      <c r="G142" s="10">
        <v>0</v>
      </c>
      <c r="H142" s="10">
        <v>0.633</v>
      </c>
      <c r="I142" s="8" t="s">
        <v>25</v>
      </c>
      <c r="J142" s="10">
        <v>0.633</v>
      </c>
      <c r="K142" s="15" t="s">
        <v>26</v>
      </c>
      <c r="L142" s="10">
        <v>4</v>
      </c>
      <c r="M142" s="15" t="s">
        <v>27</v>
      </c>
      <c r="N142" s="15" t="s">
        <v>59</v>
      </c>
      <c r="O142" s="10" t="s">
        <v>308</v>
      </c>
      <c r="P142" s="8">
        <f t="shared" si="4"/>
        <v>34.815</v>
      </c>
      <c r="Q142" s="10" t="s">
        <v>308</v>
      </c>
      <c r="R142" s="18"/>
    </row>
    <row r="143" s="1" customFormat="1" ht="27" spans="1:18">
      <c r="A143" s="8">
        <v>139</v>
      </c>
      <c r="B143" s="10" t="s">
        <v>20</v>
      </c>
      <c r="C143" s="10" t="s">
        <v>308</v>
      </c>
      <c r="D143" s="10" t="s">
        <v>331</v>
      </c>
      <c r="E143" s="10" t="s">
        <v>332</v>
      </c>
      <c r="F143" s="21" t="s">
        <v>334</v>
      </c>
      <c r="G143" s="10">
        <v>0</v>
      </c>
      <c r="H143" s="10">
        <v>0.567</v>
      </c>
      <c r="I143" s="8" t="s">
        <v>25</v>
      </c>
      <c r="J143" s="10">
        <v>0.567</v>
      </c>
      <c r="K143" s="15" t="s">
        <v>26</v>
      </c>
      <c r="L143" s="10">
        <v>4</v>
      </c>
      <c r="M143" s="15" t="s">
        <v>27</v>
      </c>
      <c r="N143" s="15" t="s">
        <v>59</v>
      </c>
      <c r="O143" s="10" t="s">
        <v>308</v>
      </c>
      <c r="P143" s="8">
        <f t="shared" si="4"/>
        <v>31.185</v>
      </c>
      <c r="Q143" s="10" t="s">
        <v>308</v>
      </c>
      <c r="R143" s="18"/>
    </row>
    <row r="144" s="1" customFormat="1" ht="27" spans="1:18">
      <c r="A144" s="8">
        <v>140</v>
      </c>
      <c r="B144" s="10" t="s">
        <v>20</v>
      </c>
      <c r="C144" s="10" t="s">
        <v>308</v>
      </c>
      <c r="D144" s="10" t="s">
        <v>335</v>
      </c>
      <c r="E144" s="10" t="s">
        <v>336</v>
      </c>
      <c r="F144" s="10" t="s">
        <v>337</v>
      </c>
      <c r="G144" s="10">
        <v>1.349</v>
      </c>
      <c r="H144" s="10">
        <v>2.782</v>
      </c>
      <c r="I144" s="8" t="s">
        <v>25</v>
      </c>
      <c r="J144" s="10">
        <v>1.433</v>
      </c>
      <c r="K144" s="15" t="s">
        <v>26</v>
      </c>
      <c r="L144" s="10">
        <v>4</v>
      </c>
      <c r="M144" s="15" t="s">
        <v>27</v>
      </c>
      <c r="N144" s="15" t="s">
        <v>59</v>
      </c>
      <c r="O144" s="10" t="s">
        <v>308</v>
      </c>
      <c r="P144" s="8">
        <f t="shared" si="4"/>
        <v>78.815</v>
      </c>
      <c r="Q144" s="10" t="s">
        <v>308</v>
      </c>
      <c r="R144" s="18"/>
    </row>
    <row r="145" s="1" customFormat="1" ht="27" spans="1:18">
      <c r="A145" s="8">
        <v>141</v>
      </c>
      <c r="B145" s="10" t="s">
        <v>20</v>
      </c>
      <c r="C145" s="10" t="s">
        <v>308</v>
      </c>
      <c r="D145" s="10" t="s">
        <v>338</v>
      </c>
      <c r="E145" s="10" t="s">
        <v>339</v>
      </c>
      <c r="F145" s="21" t="s">
        <v>340</v>
      </c>
      <c r="G145" s="10">
        <v>0</v>
      </c>
      <c r="H145" s="10">
        <v>0.657</v>
      </c>
      <c r="I145" s="8" t="s">
        <v>25</v>
      </c>
      <c r="J145" s="10">
        <v>0.657</v>
      </c>
      <c r="K145" s="15" t="s">
        <v>26</v>
      </c>
      <c r="L145" s="10">
        <v>4</v>
      </c>
      <c r="M145" s="15" t="s">
        <v>27</v>
      </c>
      <c r="N145" s="15" t="s">
        <v>59</v>
      </c>
      <c r="O145" s="10" t="s">
        <v>308</v>
      </c>
      <c r="P145" s="8">
        <f t="shared" si="4"/>
        <v>36.135</v>
      </c>
      <c r="Q145" s="10" t="s">
        <v>308</v>
      </c>
      <c r="R145" s="18"/>
    </row>
    <row r="146" s="1" customFormat="1" ht="27" spans="1:18">
      <c r="A146" s="8">
        <v>142</v>
      </c>
      <c r="B146" s="10" t="s">
        <v>20</v>
      </c>
      <c r="C146" s="10" t="s">
        <v>308</v>
      </c>
      <c r="D146" s="10" t="s">
        <v>341</v>
      </c>
      <c r="E146" s="10" t="s">
        <v>342</v>
      </c>
      <c r="F146" s="10" t="s">
        <v>343</v>
      </c>
      <c r="G146" s="10">
        <v>1.333</v>
      </c>
      <c r="H146" s="10">
        <v>2.084</v>
      </c>
      <c r="I146" s="8" t="s">
        <v>25</v>
      </c>
      <c r="J146" s="10">
        <v>0.751</v>
      </c>
      <c r="K146" s="15" t="s">
        <v>26</v>
      </c>
      <c r="L146" s="10">
        <v>4</v>
      </c>
      <c r="M146" s="15" t="s">
        <v>27</v>
      </c>
      <c r="N146" s="15" t="s">
        <v>59</v>
      </c>
      <c r="O146" s="10" t="s">
        <v>308</v>
      </c>
      <c r="P146" s="8">
        <f t="shared" si="4"/>
        <v>41.305</v>
      </c>
      <c r="Q146" s="10" t="s">
        <v>308</v>
      </c>
      <c r="R146" s="18"/>
    </row>
    <row r="147" s="1" customFormat="1" ht="27" spans="1:18">
      <c r="A147" s="8">
        <v>143</v>
      </c>
      <c r="B147" s="10" t="s">
        <v>20</v>
      </c>
      <c r="C147" s="10" t="s">
        <v>308</v>
      </c>
      <c r="D147" s="10" t="s">
        <v>341</v>
      </c>
      <c r="E147" s="10" t="s">
        <v>342</v>
      </c>
      <c r="F147" s="10" t="s">
        <v>343</v>
      </c>
      <c r="G147" s="10">
        <v>0</v>
      </c>
      <c r="H147" s="10">
        <v>0.383</v>
      </c>
      <c r="I147" s="8" t="s">
        <v>25</v>
      </c>
      <c r="J147" s="10">
        <v>0.383</v>
      </c>
      <c r="K147" s="15" t="s">
        <v>26</v>
      </c>
      <c r="L147" s="10">
        <v>4</v>
      </c>
      <c r="M147" s="15" t="s">
        <v>27</v>
      </c>
      <c r="N147" s="15" t="s">
        <v>344</v>
      </c>
      <c r="O147" s="10" t="s">
        <v>308</v>
      </c>
      <c r="P147" s="8">
        <f t="shared" si="4"/>
        <v>21.065</v>
      </c>
      <c r="Q147" s="10" t="s">
        <v>308</v>
      </c>
      <c r="R147" s="18"/>
    </row>
    <row r="148" s="1" customFormat="1" ht="27" spans="1:18">
      <c r="A148" s="8">
        <v>144</v>
      </c>
      <c r="B148" s="10" t="s">
        <v>20</v>
      </c>
      <c r="C148" s="10" t="s">
        <v>308</v>
      </c>
      <c r="D148" s="10" t="s">
        <v>341</v>
      </c>
      <c r="E148" s="10" t="s">
        <v>345</v>
      </c>
      <c r="F148" s="21" t="s">
        <v>343</v>
      </c>
      <c r="G148" s="10">
        <v>0</v>
      </c>
      <c r="H148" s="10">
        <v>0.25</v>
      </c>
      <c r="I148" s="8" t="s">
        <v>25</v>
      </c>
      <c r="J148" s="10">
        <v>0.25</v>
      </c>
      <c r="K148" s="15" t="s">
        <v>26</v>
      </c>
      <c r="L148" s="8">
        <v>4</v>
      </c>
      <c r="M148" s="15" t="s">
        <v>27</v>
      </c>
      <c r="N148" s="15" t="s">
        <v>59</v>
      </c>
      <c r="O148" s="10" t="s">
        <v>308</v>
      </c>
      <c r="P148" s="8">
        <f t="shared" si="4"/>
        <v>13.75</v>
      </c>
      <c r="Q148" s="10" t="s">
        <v>308</v>
      </c>
      <c r="R148" s="18"/>
    </row>
    <row r="149" s="1" customFormat="1" ht="27" spans="1:18">
      <c r="A149" s="8">
        <v>145</v>
      </c>
      <c r="B149" s="10" t="s">
        <v>20</v>
      </c>
      <c r="C149" s="10" t="s">
        <v>308</v>
      </c>
      <c r="D149" s="10" t="s">
        <v>346</v>
      </c>
      <c r="E149" s="10" t="s">
        <v>347</v>
      </c>
      <c r="F149" s="10" t="s">
        <v>348</v>
      </c>
      <c r="G149" s="10">
        <v>1.61</v>
      </c>
      <c r="H149" s="10">
        <v>2.025</v>
      </c>
      <c r="I149" s="8" t="s">
        <v>25</v>
      </c>
      <c r="J149" s="10">
        <v>0.415</v>
      </c>
      <c r="K149" s="15" t="s">
        <v>26</v>
      </c>
      <c r="L149" s="10">
        <v>4</v>
      </c>
      <c r="M149" s="15" t="s">
        <v>27</v>
      </c>
      <c r="N149" s="15" t="s">
        <v>59</v>
      </c>
      <c r="O149" s="10" t="s">
        <v>308</v>
      </c>
      <c r="P149" s="8">
        <f t="shared" si="4"/>
        <v>22.825</v>
      </c>
      <c r="Q149" s="10" t="s">
        <v>308</v>
      </c>
      <c r="R149" s="18"/>
    </row>
    <row r="150" s="1" customFormat="1" ht="27" spans="1:18">
      <c r="A150" s="8">
        <v>146</v>
      </c>
      <c r="B150" s="10" t="s">
        <v>20</v>
      </c>
      <c r="C150" s="10" t="s">
        <v>308</v>
      </c>
      <c r="D150" s="10" t="s">
        <v>349</v>
      </c>
      <c r="E150" s="10" t="s">
        <v>350</v>
      </c>
      <c r="F150" s="21" t="s">
        <v>351</v>
      </c>
      <c r="G150" s="10">
        <v>0</v>
      </c>
      <c r="H150" s="10">
        <v>0.39</v>
      </c>
      <c r="I150" s="8" t="s">
        <v>25</v>
      </c>
      <c r="J150" s="10">
        <v>0.39</v>
      </c>
      <c r="K150" s="15" t="s">
        <v>26</v>
      </c>
      <c r="L150" s="10">
        <v>4</v>
      </c>
      <c r="M150" s="15" t="s">
        <v>27</v>
      </c>
      <c r="N150" s="15" t="s">
        <v>59</v>
      </c>
      <c r="O150" s="10" t="s">
        <v>308</v>
      </c>
      <c r="P150" s="8">
        <f t="shared" si="4"/>
        <v>21.45</v>
      </c>
      <c r="Q150" s="10" t="s">
        <v>308</v>
      </c>
      <c r="R150" s="18"/>
    </row>
    <row r="151" s="1" customFormat="1" ht="27" spans="1:18">
      <c r="A151" s="8">
        <v>147</v>
      </c>
      <c r="B151" s="10" t="s">
        <v>20</v>
      </c>
      <c r="C151" s="10" t="s">
        <v>308</v>
      </c>
      <c r="D151" s="10" t="s">
        <v>352</v>
      </c>
      <c r="E151" s="10" t="s">
        <v>353</v>
      </c>
      <c r="F151" s="10" t="s">
        <v>354</v>
      </c>
      <c r="G151" s="10">
        <v>0.49</v>
      </c>
      <c r="H151" s="10">
        <v>0.705</v>
      </c>
      <c r="I151" s="8" t="s">
        <v>25</v>
      </c>
      <c r="J151" s="10">
        <v>0.215</v>
      </c>
      <c r="K151" s="15" t="s">
        <v>26</v>
      </c>
      <c r="L151" s="10">
        <v>3.5</v>
      </c>
      <c r="M151" s="15" t="s">
        <v>27</v>
      </c>
      <c r="N151" s="15" t="s">
        <v>59</v>
      </c>
      <c r="O151" s="10" t="s">
        <v>308</v>
      </c>
      <c r="P151" s="8">
        <f>J151*50</f>
        <v>10.75</v>
      </c>
      <c r="Q151" s="10" t="s">
        <v>308</v>
      </c>
      <c r="R151" s="18"/>
    </row>
    <row r="152" s="1" customFormat="1" ht="27" spans="1:18">
      <c r="A152" s="8">
        <v>148</v>
      </c>
      <c r="B152" s="10" t="s">
        <v>20</v>
      </c>
      <c r="C152" s="10" t="s">
        <v>308</v>
      </c>
      <c r="D152" s="10" t="s">
        <v>352</v>
      </c>
      <c r="E152" s="10" t="s">
        <v>355</v>
      </c>
      <c r="F152" s="21" t="s">
        <v>356</v>
      </c>
      <c r="G152" s="10">
        <v>0</v>
      </c>
      <c r="H152" s="10">
        <v>0.5</v>
      </c>
      <c r="I152" s="8" t="s">
        <v>25</v>
      </c>
      <c r="J152" s="10">
        <v>0.5</v>
      </c>
      <c r="K152" s="15" t="s">
        <v>26</v>
      </c>
      <c r="L152" s="10">
        <v>4</v>
      </c>
      <c r="M152" s="15" t="s">
        <v>27</v>
      </c>
      <c r="N152" s="15" t="s">
        <v>59</v>
      </c>
      <c r="O152" s="10" t="s">
        <v>308</v>
      </c>
      <c r="P152" s="8">
        <f>J152*55</f>
        <v>27.5</v>
      </c>
      <c r="Q152" s="10" t="s">
        <v>308</v>
      </c>
      <c r="R152" s="18"/>
    </row>
    <row r="153" s="1" customFormat="1" ht="27" spans="1:18">
      <c r="A153" s="8">
        <v>149</v>
      </c>
      <c r="B153" s="10" t="s">
        <v>20</v>
      </c>
      <c r="C153" s="10" t="s">
        <v>308</v>
      </c>
      <c r="D153" s="10" t="s">
        <v>357</v>
      </c>
      <c r="E153" s="10" t="s">
        <v>358</v>
      </c>
      <c r="F153" s="10" t="s">
        <v>359</v>
      </c>
      <c r="G153" s="10">
        <v>1.47</v>
      </c>
      <c r="H153" s="10">
        <v>1.976</v>
      </c>
      <c r="I153" s="8" t="s">
        <v>25</v>
      </c>
      <c r="J153" s="10">
        <v>0.506</v>
      </c>
      <c r="K153" s="15" t="s">
        <v>26</v>
      </c>
      <c r="L153" s="10">
        <v>4</v>
      </c>
      <c r="M153" s="15" t="s">
        <v>27</v>
      </c>
      <c r="N153" s="15" t="s">
        <v>59</v>
      </c>
      <c r="O153" s="10" t="s">
        <v>308</v>
      </c>
      <c r="P153" s="8">
        <f>J153*55</f>
        <v>27.83</v>
      </c>
      <c r="Q153" s="10" t="s">
        <v>308</v>
      </c>
      <c r="R153" s="18"/>
    </row>
    <row r="154" s="1" customFormat="1" ht="27" spans="1:18">
      <c r="A154" s="8">
        <v>150</v>
      </c>
      <c r="B154" s="10" t="s">
        <v>20</v>
      </c>
      <c r="C154" s="10" t="s">
        <v>308</v>
      </c>
      <c r="D154" s="10" t="s">
        <v>360</v>
      </c>
      <c r="E154" s="10" t="s">
        <v>361</v>
      </c>
      <c r="F154" s="21" t="s">
        <v>362</v>
      </c>
      <c r="G154" s="10">
        <v>0</v>
      </c>
      <c r="H154" s="10">
        <v>0.313</v>
      </c>
      <c r="I154" s="8" t="s">
        <v>25</v>
      </c>
      <c r="J154" s="10">
        <v>0.313</v>
      </c>
      <c r="K154" s="15" t="s">
        <v>26</v>
      </c>
      <c r="L154" s="10">
        <v>4</v>
      </c>
      <c r="M154" s="15" t="s">
        <v>27</v>
      </c>
      <c r="N154" s="15" t="s">
        <v>59</v>
      </c>
      <c r="O154" s="10" t="s">
        <v>308</v>
      </c>
      <c r="P154" s="8">
        <f>J154*55</f>
        <v>17.215</v>
      </c>
      <c r="Q154" s="10" t="s">
        <v>308</v>
      </c>
      <c r="R154" s="18"/>
    </row>
    <row r="155" s="1" customFormat="1" ht="27" spans="1:18">
      <c r="A155" s="8">
        <v>151</v>
      </c>
      <c r="B155" s="9" t="s">
        <v>20</v>
      </c>
      <c r="C155" s="9" t="s">
        <v>308</v>
      </c>
      <c r="D155" s="9" t="s">
        <v>363</v>
      </c>
      <c r="E155" s="9" t="s">
        <v>364</v>
      </c>
      <c r="F155" s="9" t="s">
        <v>365</v>
      </c>
      <c r="G155" s="9">
        <v>0</v>
      </c>
      <c r="H155" s="9">
        <v>0.563</v>
      </c>
      <c r="I155" s="8" t="s">
        <v>25</v>
      </c>
      <c r="J155" s="9">
        <v>0.563</v>
      </c>
      <c r="K155" s="15" t="s">
        <v>26</v>
      </c>
      <c r="L155" s="10">
        <v>4</v>
      </c>
      <c r="M155" s="15" t="s">
        <v>27</v>
      </c>
      <c r="N155" s="15" t="s">
        <v>59</v>
      </c>
      <c r="O155" s="9" t="s">
        <v>308</v>
      </c>
      <c r="P155" s="8">
        <f>J155*55</f>
        <v>30.965</v>
      </c>
      <c r="Q155" s="9" t="s">
        <v>308</v>
      </c>
      <c r="R155" s="18"/>
    </row>
    <row r="156" s="1" customFormat="1" ht="27" spans="1:18">
      <c r="A156" s="8">
        <v>152</v>
      </c>
      <c r="B156" s="10" t="s">
        <v>20</v>
      </c>
      <c r="C156" s="10" t="s">
        <v>308</v>
      </c>
      <c r="D156" s="10" t="s">
        <v>366</v>
      </c>
      <c r="E156" s="10" t="s">
        <v>367</v>
      </c>
      <c r="F156" s="10" t="s">
        <v>368</v>
      </c>
      <c r="G156" s="10">
        <v>0.054</v>
      </c>
      <c r="H156" s="10">
        <v>2.281</v>
      </c>
      <c r="I156" s="8" t="s">
        <v>25</v>
      </c>
      <c r="J156" s="10">
        <v>2.227</v>
      </c>
      <c r="K156" s="15" t="s">
        <v>26</v>
      </c>
      <c r="L156" s="10">
        <v>3.5</v>
      </c>
      <c r="M156" s="15" t="s">
        <v>27</v>
      </c>
      <c r="N156" s="15" t="s">
        <v>59</v>
      </c>
      <c r="O156" s="10" t="s">
        <v>308</v>
      </c>
      <c r="P156" s="8">
        <f>J156*50</f>
        <v>111.35</v>
      </c>
      <c r="Q156" s="10" t="s">
        <v>308</v>
      </c>
      <c r="R156" s="18"/>
    </row>
    <row r="157" s="1" customFormat="1" ht="27" spans="1:18">
      <c r="A157" s="8">
        <v>153</v>
      </c>
      <c r="B157" s="10" t="s">
        <v>20</v>
      </c>
      <c r="C157" s="10" t="s">
        <v>308</v>
      </c>
      <c r="D157" s="10" t="s">
        <v>369</v>
      </c>
      <c r="E157" s="10" t="s">
        <v>370</v>
      </c>
      <c r="F157" s="10" t="s">
        <v>371</v>
      </c>
      <c r="G157" s="10">
        <v>0</v>
      </c>
      <c r="H157" s="10">
        <v>1.651</v>
      </c>
      <c r="I157" s="8" t="s">
        <v>25</v>
      </c>
      <c r="J157" s="10">
        <v>1.651</v>
      </c>
      <c r="K157" s="15" t="s">
        <v>26</v>
      </c>
      <c r="L157" s="10">
        <v>4</v>
      </c>
      <c r="M157" s="15" t="s">
        <v>27</v>
      </c>
      <c r="N157" s="15" t="s">
        <v>59</v>
      </c>
      <c r="O157" s="10" t="s">
        <v>308</v>
      </c>
      <c r="P157" s="8">
        <f>J157*55</f>
        <v>90.805</v>
      </c>
      <c r="Q157" s="10" t="s">
        <v>308</v>
      </c>
      <c r="R157" s="18"/>
    </row>
    <row r="158" s="1" customFormat="1" ht="27" spans="1:18">
      <c r="A158" s="8">
        <v>154</v>
      </c>
      <c r="B158" s="10" t="s">
        <v>20</v>
      </c>
      <c r="C158" s="10" t="s">
        <v>308</v>
      </c>
      <c r="D158" s="10" t="s">
        <v>372</v>
      </c>
      <c r="E158" s="10" t="s">
        <v>326</v>
      </c>
      <c r="F158" s="10" t="s">
        <v>373</v>
      </c>
      <c r="G158" s="10">
        <v>0.2</v>
      </c>
      <c r="H158" s="10">
        <v>0.766</v>
      </c>
      <c r="I158" s="8" t="s">
        <v>25</v>
      </c>
      <c r="J158" s="10">
        <v>0.566</v>
      </c>
      <c r="K158" s="15" t="s">
        <v>26</v>
      </c>
      <c r="L158" s="10">
        <v>4</v>
      </c>
      <c r="M158" s="15" t="s">
        <v>27</v>
      </c>
      <c r="N158" s="15" t="s">
        <v>59</v>
      </c>
      <c r="O158" s="10" t="s">
        <v>308</v>
      </c>
      <c r="P158" s="8">
        <f>J158*55</f>
        <v>31.13</v>
      </c>
      <c r="Q158" s="10" t="s">
        <v>308</v>
      </c>
      <c r="R158" s="18"/>
    </row>
    <row r="159" s="1" customFormat="1" ht="27" spans="1:18">
      <c r="A159" s="8">
        <v>155</v>
      </c>
      <c r="B159" s="10" t="s">
        <v>20</v>
      </c>
      <c r="C159" s="10" t="s">
        <v>308</v>
      </c>
      <c r="D159" s="10" t="s">
        <v>372</v>
      </c>
      <c r="E159" s="10" t="s">
        <v>374</v>
      </c>
      <c r="F159" s="10" t="s">
        <v>375</v>
      </c>
      <c r="G159" s="10">
        <v>1.785</v>
      </c>
      <c r="H159" s="10">
        <v>1.945</v>
      </c>
      <c r="I159" s="8" t="s">
        <v>25</v>
      </c>
      <c r="J159" s="10">
        <v>0.16</v>
      </c>
      <c r="K159" s="15" t="s">
        <v>26</v>
      </c>
      <c r="L159" s="10">
        <v>4</v>
      </c>
      <c r="M159" s="15" t="s">
        <v>27</v>
      </c>
      <c r="N159" s="15" t="s">
        <v>59</v>
      </c>
      <c r="O159" s="10" t="s">
        <v>308</v>
      </c>
      <c r="P159" s="8">
        <f>J159*55</f>
        <v>8.8</v>
      </c>
      <c r="Q159" s="10" t="s">
        <v>308</v>
      </c>
      <c r="R159" s="18"/>
    </row>
    <row r="160" s="1" customFormat="1" ht="27" spans="1:18">
      <c r="A160" s="8">
        <v>156</v>
      </c>
      <c r="B160" s="10" t="s">
        <v>20</v>
      </c>
      <c r="C160" s="13" t="s">
        <v>308</v>
      </c>
      <c r="D160" s="13" t="s">
        <v>376</v>
      </c>
      <c r="E160" s="10" t="s">
        <v>377</v>
      </c>
      <c r="F160" s="13" t="s">
        <v>378</v>
      </c>
      <c r="G160" s="10">
        <v>0</v>
      </c>
      <c r="H160" s="13">
        <v>0.586</v>
      </c>
      <c r="I160" s="8" t="s">
        <v>25</v>
      </c>
      <c r="J160" s="13">
        <v>0.586</v>
      </c>
      <c r="K160" s="15" t="s">
        <v>26</v>
      </c>
      <c r="L160" s="8">
        <v>4</v>
      </c>
      <c r="M160" s="15" t="s">
        <v>27</v>
      </c>
      <c r="N160" s="15" t="s">
        <v>59</v>
      </c>
      <c r="O160" s="13" t="s">
        <v>308</v>
      </c>
      <c r="P160" s="8">
        <f>J160*55</f>
        <v>32.23</v>
      </c>
      <c r="Q160" s="13" t="s">
        <v>308</v>
      </c>
      <c r="R160" s="18"/>
    </row>
    <row r="161" s="1" customFormat="1" ht="27" spans="1:18">
      <c r="A161" s="8">
        <v>157</v>
      </c>
      <c r="B161" s="10" t="s">
        <v>20</v>
      </c>
      <c r="C161" s="10" t="s">
        <v>308</v>
      </c>
      <c r="D161" s="10" t="s">
        <v>376</v>
      </c>
      <c r="E161" s="10" t="s">
        <v>379</v>
      </c>
      <c r="F161" s="10" t="s">
        <v>380</v>
      </c>
      <c r="G161" s="10">
        <v>0</v>
      </c>
      <c r="H161" s="10">
        <v>1.831</v>
      </c>
      <c r="I161" s="8" t="s">
        <v>25</v>
      </c>
      <c r="J161" s="10">
        <v>1.831</v>
      </c>
      <c r="K161" s="15" t="s">
        <v>26</v>
      </c>
      <c r="L161" s="10">
        <v>3.5</v>
      </c>
      <c r="M161" s="15" t="s">
        <v>27</v>
      </c>
      <c r="N161" s="15" t="s">
        <v>59</v>
      </c>
      <c r="O161" s="10" t="s">
        <v>308</v>
      </c>
      <c r="P161" s="8">
        <f>J161*50</f>
        <v>91.55</v>
      </c>
      <c r="Q161" s="10" t="s">
        <v>308</v>
      </c>
      <c r="R161" s="18"/>
    </row>
    <row r="162" s="1" customFormat="1" ht="27" spans="1:18">
      <c r="A162" s="8">
        <v>158</v>
      </c>
      <c r="B162" s="10" t="s">
        <v>20</v>
      </c>
      <c r="C162" s="10" t="s">
        <v>308</v>
      </c>
      <c r="D162" s="10" t="s">
        <v>381</v>
      </c>
      <c r="E162" s="10" t="s">
        <v>382</v>
      </c>
      <c r="F162" s="21" t="s">
        <v>383</v>
      </c>
      <c r="G162" s="10">
        <v>0</v>
      </c>
      <c r="H162" s="10">
        <v>0.3</v>
      </c>
      <c r="I162" s="8" t="s">
        <v>25</v>
      </c>
      <c r="J162" s="10">
        <v>0.3</v>
      </c>
      <c r="K162" s="15" t="s">
        <v>26</v>
      </c>
      <c r="L162" s="10">
        <v>4</v>
      </c>
      <c r="M162" s="15" t="s">
        <v>27</v>
      </c>
      <c r="N162" s="15" t="s">
        <v>59</v>
      </c>
      <c r="O162" s="10" t="s">
        <v>308</v>
      </c>
      <c r="P162" s="8">
        <f t="shared" ref="P162:P180" si="5">J162*55</f>
        <v>16.5</v>
      </c>
      <c r="Q162" s="10" t="s">
        <v>308</v>
      </c>
      <c r="R162" s="18"/>
    </row>
    <row r="163" s="1" customFormat="1" ht="27" spans="1:18">
      <c r="A163" s="8">
        <v>159</v>
      </c>
      <c r="B163" s="10" t="s">
        <v>20</v>
      </c>
      <c r="C163" s="10" t="s">
        <v>308</v>
      </c>
      <c r="D163" s="10" t="s">
        <v>384</v>
      </c>
      <c r="E163" s="10" t="s">
        <v>385</v>
      </c>
      <c r="F163" s="21" t="s">
        <v>359</v>
      </c>
      <c r="G163" s="10">
        <v>0</v>
      </c>
      <c r="H163" s="10">
        <v>0.173</v>
      </c>
      <c r="I163" s="8" t="s">
        <v>25</v>
      </c>
      <c r="J163" s="10">
        <v>0.173</v>
      </c>
      <c r="K163" s="15" t="s">
        <v>26</v>
      </c>
      <c r="L163" s="10">
        <v>4</v>
      </c>
      <c r="M163" s="15" t="s">
        <v>27</v>
      </c>
      <c r="N163" s="15" t="s">
        <v>59</v>
      </c>
      <c r="O163" s="10" t="s">
        <v>308</v>
      </c>
      <c r="P163" s="8">
        <f t="shared" si="5"/>
        <v>9.515</v>
      </c>
      <c r="Q163" s="10" t="s">
        <v>308</v>
      </c>
      <c r="R163" s="18"/>
    </row>
    <row r="164" s="1" customFormat="1" ht="27" spans="1:18">
      <c r="A164" s="8">
        <v>160</v>
      </c>
      <c r="B164" s="10" t="s">
        <v>20</v>
      </c>
      <c r="C164" s="10" t="s">
        <v>308</v>
      </c>
      <c r="D164" s="10" t="s">
        <v>386</v>
      </c>
      <c r="E164" s="10" t="s">
        <v>387</v>
      </c>
      <c r="F164" s="21" t="s">
        <v>388</v>
      </c>
      <c r="G164" s="10">
        <v>0</v>
      </c>
      <c r="H164" s="10">
        <v>0.109</v>
      </c>
      <c r="I164" s="8" t="s">
        <v>25</v>
      </c>
      <c r="J164" s="10">
        <v>0.109</v>
      </c>
      <c r="K164" s="15" t="s">
        <v>26</v>
      </c>
      <c r="L164" s="8">
        <v>4</v>
      </c>
      <c r="M164" s="15" t="s">
        <v>27</v>
      </c>
      <c r="N164" s="15" t="s">
        <v>59</v>
      </c>
      <c r="O164" s="10" t="s">
        <v>308</v>
      </c>
      <c r="P164" s="8">
        <f t="shared" si="5"/>
        <v>5.995</v>
      </c>
      <c r="Q164" s="10" t="s">
        <v>308</v>
      </c>
      <c r="R164" s="18"/>
    </row>
    <row r="165" s="1" customFormat="1" ht="27" spans="1:18">
      <c r="A165" s="8">
        <v>161</v>
      </c>
      <c r="B165" s="10" t="s">
        <v>20</v>
      </c>
      <c r="C165" s="10" t="s">
        <v>308</v>
      </c>
      <c r="D165" s="10" t="s">
        <v>389</v>
      </c>
      <c r="E165" s="10" t="s">
        <v>390</v>
      </c>
      <c r="F165" s="21" t="s">
        <v>391</v>
      </c>
      <c r="G165" s="10">
        <v>0</v>
      </c>
      <c r="H165" s="10">
        <v>2.32</v>
      </c>
      <c r="I165" s="8" t="s">
        <v>25</v>
      </c>
      <c r="J165" s="10">
        <v>2.32</v>
      </c>
      <c r="K165" s="15" t="s">
        <v>26</v>
      </c>
      <c r="L165" s="10">
        <v>4</v>
      </c>
      <c r="M165" s="15" t="s">
        <v>27</v>
      </c>
      <c r="N165" s="15" t="s">
        <v>59</v>
      </c>
      <c r="O165" s="10" t="s">
        <v>308</v>
      </c>
      <c r="P165" s="8">
        <f t="shared" si="5"/>
        <v>127.6</v>
      </c>
      <c r="Q165" s="10" t="s">
        <v>308</v>
      </c>
      <c r="R165" s="18"/>
    </row>
    <row r="166" s="1" customFormat="1" ht="27" spans="1:18">
      <c r="A166" s="8">
        <v>162</v>
      </c>
      <c r="B166" s="9" t="s">
        <v>20</v>
      </c>
      <c r="C166" s="9" t="s">
        <v>308</v>
      </c>
      <c r="D166" s="9" t="s">
        <v>392</v>
      </c>
      <c r="E166" s="9" t="s">
        <v>393</v>
      </c>
      <c r="F166" s="9" t="s">
        <v>394</v>
      </c>
      <c r="G166" s="9">
        <v>0</v>
      </c>
      <c r="H166" s="9">
        <v>0.518</v>
      </c>
      <c r="I166" s="8" t="s">
        <v>25</v>
      </c>
      <c r="J166" s="9">
        <v>0.518</v>
      </c>
      <c r="K166" s="15" t="s">
        <v>26</v>
      </c>
      <c r="L166" s="10">
        <v>4</v>
      </c>
      <c r="M166" s="15" t="s">
        <v>27</v>
      </c>
      <c r="N166" s="15" t="s">
        <v>59</v>
      </c>
      <c r="O166" s="9" t="s">
        <v>308</v>
      </c>
      <c r="P166" s="8">
        <f t="shared" si="5"/>
        <v>28.49</v>
      </c>
      <c r="Q166" s="9" t="s">
        <v>308</v>
      </c>
      <c r="R166" s="18"/>
    </row>
    <row r="167" s="1" customFormat="1" ht="27" spans="1:18">
      <c r="A167" s="8">
        <v>163</v>
      </c>
      <c r="B167" s="10" t="s">
        <v>20</v>
      </c>
      <c r="C167" s="10" t="s">
        <v>308</v>
      </c>
      <c r="D167" s="10" t="s">
        <v>395</v>
      </c>
      <c r="E167" s="10" t="s">
        <v>396</v>
      </c>
      <c r="F167" s="10" t="s">
        <v>397</v>
      </c>
      <c r="G167" s="10">
        <v>2.664</v>
      </c>
      <c r="H167" s="10">
        <v>3.476</v>
      </c>
      <c r="I167" s="8" t="s">
        <v>25</v>
      </c>
      <c r="J167" s="10">
        <v>0.812</v>
      </c>
      <c r="K167" s="15" t="s">
        <v>26</v>
      </c>
      <c r="L167" s="10">
        <v>4</v>
      </c>
      <c r="M167" s="15" t="s">
        <v>27</v>
      </c>
      <c r="N167" s="15" t="s">
        <v>59</v>
      </c>
      <c r="O167" s="10" t="s">
        <v>308</v>
      </c>
      <c r="P167" s="8">
        <f t="shared" si="5"/>
        <v>44.66</v>
      </c>
      <c r="Q167" s="10" t="s">
        <v>308</v>
      </c>
      <c r="R167" s="18"/>
    </row>
    <row r="168" s="1" customFormat="1" ht="27" spans="1:18">
      <c r="A168" s="8">
        <v>164</v>
      </c>
      <c r="B168" s="10" t="s">
        <v>20</v>
      </c>
      <c r="C168" s="10" t="s">
        <v>308</v>
      </c>
      <c r="D168" s="10" t="s">
        <v>398</v>
      </c>
      <c r="E168" s="10" t="s">
        <v>399</v>
      </c>
      <c r="F168" s="21" t="s">
        <v>400</v>
      </c>
      <c r="G168" s="10">
        <v>0</v>
      </c>
      <c r="H168" s="10">
        <v>0.12</v>
      </c>
      <c r="I168" s="8" t="s">
        <v>25</v>
      </c>
      <c r="J168" s="10">
        <v>0.12</v>
      </c>
      <c r="K168" s="15" t="s">
        <v>26</v>
      </c>
      <c r="L168" s="10">
        <v>4</v>
      </c>
      <c r="M168" s="15" t="s">
        <v>27</v>
      </c>
      <c r="N168" s="15" t="s">
        <v>59</v>
      </c>
      <c r="O168" s="10" t="s">
        <v>308</v>
      </c>
      <c r="P168" s="8">
        <f t="shared" si="5"/>
        <v>6.6</v>
      </c>
      <c r="Q168" s="10" t="s">
        <v>308</v>
      </c>
      <c r="R168" s="18"/>
    </row>
    <row r="169" s="1" customFormat="1" ht="27" spans="1:18">
      <c r="A169" s="8">
        <v>165</v>
      </c>
      <c r="B169" s="10" t="s">
        <v>20</v>
      </c>
      <c r="C169" s="10" t="s">
        <v>308</v>
      </c>
      <c r="D169" s="10" t="s">
        <v>401</v>
      </c>
      <c r="E169" s="10" t="s">
        <v>402</v>
      </c>
      <c r="F169" s="21" t="s">
        <v>403</v>
      </c>
      <c r="G169" s="10">
        <v>0</v>
      </c>
      <c r="H169" s="10">
        <v>0.19</v>
      </c>
      <c r="I169" s="8" t="s">
        <v>25</v>
      </c>
      <c r="J169" s="10">
        <v>0.19</v>
      </c>
      <c r="K169" s="15" t="s">
        <v>26</v>
      </c>
      <c r="L169" s="8">
        <v>4</v>
      </c>
      <c r="M169" s="15" t="s">
        <v>27</v>
      </c>
      <c r="N169" s="15" t="s">
        <v>59</v>
      </c>
      <c r="O169" s="10" t="s">
        <v>308</v>
      </c>
      <c r="P169" s="8">
        <f t="shared" si="5"/>
        <v>10.45</v>
      </c>
      <c r="Q169" s="10" t="s">
        <v>308</v>
      </c>
      <c r="R169" s="18"/>
    </row>
    <row r="170" s="1" customFormat="1" ht="27" spans="1:18">
      <c r="A170" s="8">
        <v>166</v>
      </c>
      <c r="B170" s="10" t="s">
        <v>20</v>
      </c>
      <c r="C170" s="10" t="s">
        <v>308</v>
      </c>
      <c r="D170" s="10" t="s">
        <v>404</v>
      </c>
      <c r="E170" s="10" t="s">
        <v>405</v>
      </c>
      <c r="F170" s="21" t="s">
        <v>406</v>
      </c>
      <c r="G170" s="10">
        <v>0</v>
      </c>
      <c r="H170" s="10">
        <v>0.33</v>
      </c>
      <c r="I170" s="8" t="s">
        <v>25</v>
      </c>
      <c r="J170" s="10">
        <v>0.33</v>
      </c>
      <c r="K170" s="15" t="s">
        <v>26</v>
      </c>
      <c r="L170" s="8">
        <v>4</v>
      </c>
      <c r="M170" s="15" t="s">
        <v>27</v>
      </c>
      <c r="N170" s="15" t="s">
        <v>59</v>
      </c>
      <c r="O170" s="10" t="s">
        <v>308</v>
      </c>
      <c r="P170" s="8">
        <f t="shared" si="5"/>
        <v>18.15</v>
      </c>
      <c r="Q170" s="10" t="s">
        <v>308</v>
      </c>
      <c r="R170" s="18"/>
    </row>
    <row r="171" s="1" customFormat="1" ht="27" spans="1:18">
      <c r="A171" s="8">
        <v>167</v>
      </c>
      <c r="B171" s="10" t="s">
        <v>20</v>
      </c>
      <c r="C171" s="10" t="s">
        <v>308</v>
      </c>
      <c r="D171" s="10" t="s">
        <v>404</v>
      </c>
      <c r="E171" s="10" t="s">
        <v>405</v>
      </c>
      <c r="F171" s="21" t="s">
        <v>403</v>
      </c>
      <c r="G171" s="10">
        <v>0</v>
      </c>
      <c r="H171" s="10">
        <v>0.03</v>
      </c>
      <c r="I171" s="8" t="s">
        <v>25</v>
      </c>
      <c r="J171" s="10">
        <v>0.03</v>
      </c>
      <c r="K171" s="15" t="s">
        <v>26</v>
      </c>
      <c r="L171" s="8">
        <v>4</v>
      </c>
      <c r="M171" s="15" t="s">
        <v>27</v>
      </c>
      <c r="N171" s="15" t="s">
        <v>59</v>
      </c>
      <c r="O171" s="10" t="s">
        <v>308</v>
      </c>
      <c r="P171" s="8">
        <f t="shared" si="5"/>
        <v>1.65</v>
      </c>
      <c r="Q171" s="10" t="s">
        <v>308</v>
      </c>
      <c r="R171" s="18"/>
    </row>
    <row r="172" s="1" customFormat="1" ht="27" spans="1:18">
      <c r="A172" s="8">
        <v>168</v>
      </c>
      <c r="B172" s="10" t="s">
        <v>20</v>
      </c>
      <c r="C172" s="10" t="s">
        <v>308</v>
      </c>
      <c r="D172" s="10" t="s">
        <v>407</v>
      </c>
      <c r="E172" s="10" t="s">
        <v>408</v>
      </c>
      <c r="F172" s="10" t="s">
        <v>409</v>
      </c>
      <c r="G172" s="10">
        <v>4.968</v>
      </c>
      <c r="H172" s="10">
        <v>5.486</v>
      </c>
      <c r="I172" s="8" t="s">
        <v>25</v>
      </c>
      <c r="J172" s="10">
        <v>0.518</v>
      </c>
      <c r="K172" s="15" t="s">
        <v>26</v>
      </c>
      <c r="L172" s="10">
        <v>4</v>
      </c>
      <c r="M172" s="15" t="s">
        <v>27</v>
      </c>
      <c r="N172" s="15" t="s">
        <v>59</v>
      </c>
      <c r="O172" s="10" t="s">
        <v>308</v>
      </c>
      <c r="P172" s="8">
        <f t="shared" si="5"/>
        <v>28.49</v>
      </c>
      <c r="Q172" s="10" t="s">
        <v>308</v>
      </c>
      <c r="R172" s="18"/>
    </row>
    <row r="173" s="1" customFormat="1" ht="27" spans="1:18">
      <c r="A173" s="8">
        <v>169</v>
      </c>
      <c r="B173" s="10" t="s">
        <v>20</v>
      </c>
      <c r="C173" s="10" t="s">
        <v>308</v>
      </c>
      <c r="D173" s="10" t="s">
        <v>407</v>
      </c>
      <c r="E173" s="10" t="s">
        <v>408</v>
      </c>
      <c r="F173" s="10" t="s">
        <v>409</v>
      </c>
      <c r="G173" s="10">
        <v>4.728</v>
      </c>
      <c r="H173" s="10">
        <v>4.918</v>
      </c>
      <c r="I173" s="8" t="s">
        <v>25</v>
      </c>
      <c r="J173" s="10">
        <v>0.19</v>
      </c>
      <c r="K173" s="15" t="s">
        <v>26</v>
      </c>
      <c r="L173" s="10">
        <v>4</v>
      </c>
      <c r="M173" s="15" t="s">
        <v>27</v>
      </c>
      <c r="N173" s="15" t="s">
        <v>70</v>
      </c>
      <c r="O173" s="10" t="s">
        <v>308</v>
      </c>
      <c r="P173" s="8">
        <f t="shared" si="5"/>
        <v>10.45</v>
      </c>
      <c r="Q173" s="10" t="s">
        <v>308</v>
      </c>
      <c r="R173" s="18"/>
    </row>
    <row r="174" s="1" customFormat="1" ht="27" spans="1:18">
      <c r="A174" s="8">
        <v>170</v>
      </c>
      <c r="B174" s="10" t="s">
        <v>20</v>
      </c>
      <c r="C174" s="10" t="s">
        <v>308</v>
      </c>
      <c r="D174" s="10" t="s">
        <v>407</v>
      </c>
      <c r="E174" s="10" t="s">
        <v>410</v>
      </c>
      <c r="F174" s="21" t="s">
        <v>411</v>
      </c>
      <c r="G174" s="10">
        <v>0</v>
      </c>
      <c r="H174" s="10">
        <v>0.32</v>
      </c>
      <c r="I174" s="8" t="s">
        <v>25</v>
      </c>
      <c r="J174" s="10">
        <v>0.32</v>
      </c>
      <c r="K174" s="15" t="s">
        <v>26</v>
      </c>
      <c r="L174" s="10">
        <v>4</v>
      </c>
      <c r="M174" s="15" t="s">
        <v>27</v>
      </c>
      <c r="N174" s="15" t="s">
        <v>59</v>
      </c>
      <c r="O174" s="10" t="s">
        <v>308</v>
      </c>
      <c r="P174" s="8">
        <f t="shared" si="5"/>
        <v>17.6</v>
      </c>
      <c r="Q174" s="10" t="s">
        <v>308</v>
      </c>
      <c r="R174" s="18"/>
    </row>
    <row r="175" s="1" customFormat="1" ht="27" spans="1:18">
      <c r="A175" s="8">
        <v>171</v>
      </c>
      <c r="B175" s="10" t="s">
        <v>20</v>
      </c>
      <c r="C175" s="10" t="s">
        <v>308</v>
      </c>
      <c r="D175" s="10" t="s">
        <v>412</v>
      </c>
      <c r="E175" s="10" t="s">
        <v>413</v>
      </c>
      <c r="F175" s="21" t="s">
        <v>414</v>
      </c>
      <c r="G175" s="10">
        <v>0</v>
      </c>
      <c r="H175" s="10">
        <v>0.3</v>
      </c>
      <c r="I175" s="8" t="s">
        <v>25</v>
      </c>
      <c r="J175" s="10">
        <v>0.3</v>
      </c>
      <c r="K175" s="15" t="s">
        <v>26</v>
      </c>
      <c r="L175" s="8">
        <v>4</v>
      </c>
      <c r="M175" s="15" t="s">
        <v>27</v>
      </c>
      <c r="N175" s="15" t="s">
        <v>59</v>
      </c>
      <c r="O175" s="10" t="s">
        <v>308</v>
      </c>
      <c r="P175" s="8">
        <f t="shared" si="5"/>
        <v>16.5</v>
      </c>
      <c r="Q175" s="10" t="s">
        <v>308</v>
      </c>
      <c r="R175" s="18"/>
    </row>
    <row r="176" s="1" customFormat="1" ht="27" spans="1:18">
      <c r="A176" s="8">
        <v>172</v>
      </c>
      <c r="B176" s="10" t="s">
        <v>20</v>
      </c>
      <c r="C176" s="10" t="s">
        <v>308</v>
      </c>
      <c r="D176" s="10" t="s">
        <v>412</v>
      </c>
      <c r="E176" s="10" t="s">
        <v>413</v>
      </c>
      <c r="F176" s="21" t="s">
        <v>414</v>
      </c>
      <c r="G176" s="10">
        <v>0</v>
      </c>
      <c r="H176" s="10">
        <v>0.19</v>
      </c>
      <c r="I176" s="8" t="s">
        <v>25</v>
      </c>
      <c r="J176" s="10">
        <v>0.19</v>
      </c>
      <c r="K176" s="15" t="s">
        <v>26</v>
      </c>
      <c r="L176" s="8">
        <v>4</v>
      </c>
      <c r="M176" s="15" t="s">
        <v>27</v>
      </c>
      <c r="N176" s="15" t="s">
        <v>59</v>
      </c>
      <c r="O176" s="10" t="s">
        <v>308</v>
      </c>
      <c r="P176" s="8">
        <f t="shared" si="5"/>
        <v>10.45</v>
      </c>
      <c r="Q176" s="10" t="s">
        <v>308</v>
      </c>
      <c r="R176" s="18"/>
    </row>
    <row r="177" s="1" customFormat="1" ht="27" spans="1:18">
      <c r="A177" s="8">
        <v>173</v>
      </c>
      <c r="B177" s="10" t="s">
        <v>20</v>
      </c>
      <c r="C177" s="10" t="s">
        <v>308</v>
      </c>
      <c r="D177" s="10" t="s">
        <v>415</v>
      </c>
      <c r="E177" s="10" t="s">
        <v>416</v>
      </c>
      <c r="F177" s="21" t="s">
        <v>417</v>
      </c>
      <c r="G177" s="10">
        <v>0</v>
      </c>
      <c r="H177" s="10">
        <v>0.18</v>
      </c>
      <c r="I177" s="8" t="s">
        <v>25</v>
      </c>
      <c r="J177" s="10">
        <v>0.18</v>
      </c>
      <c r="K177" s="15" t="s">
        <v>26</v>
      </c>
      <c r="L177" s="8">
        <v>4</v>
      </c>
      <c r="M177" s="15" t="s">
        <v>27</v>
      </c>
      <c r="N177" s="15" t="s">
        <v>59</v>
      </c>
      <c r="O177" s="10" t="s">
        <v>308</v>
      </c>
      <c r="P177" s="8">
        <f t="shared" si="5"/>
        <v>9.9</v>
      </c>
      <c r="Q177" s="10" t="s">
        <v>308</v>
      </c>
      <c r="R177" s="18"/>
    </row>
    <row r="178" s="1" customFormat="1" ht="27" spans="1:18">
      <c r="A178" s="8">
        <v>174</v>
      </c>
      <c r="B178" s="10" t="s">
        <v>20</v>
      </c>
      <c r="C178" s="13" t="s">
        <v>308</v>
      </c>
      <c r="D178" s="13" t="s">
        <v>418</v>
      </c>
      <c r="E178" s="9" t="s">
        <v>419</v>
      </c>
      <c r="F178" s="13" t="s">
        <v>420</v>
      </c>
      <c r="G178" s="10">
        <v>0</v>
      </c>
      <c r="H178" s="13">
        <v>0.465</v>
      </c>
      <c r="I178" s="8" t="s">
        <v>25</v>
      </c>
      <c r="J178" s="13">
        <v>0.465</v>
      </c>
      <c r="K178" s="15" t="s">
        <v>26</v>
      </c>
      <c r="L178" s="10">
        <v>4</v>
      </c>
      <c r="M178" s="15" t="s">
        <v>27</v>
      </c>
      <c r="N178" s="15" t="s">
        <v>59</v>
      </c>
      <c r="O178" s="13" t="s">
        <v>308</v>
      </c>
      <c r="P178" s="8">
        <f t="shared" si="5"/>
        <v>25.575</v>
      </c>
      <c r="Q178" s="13" t="s">
        <v>308</v>
      </c>
      <c r="R178" s="18"/>
    </row>
    <row r="179" s="1" customFormat="1" ht="27" spans="1:18">
      <c r="A179" s="8">
        <v>175</v>
      </c>
      <c r="B179" s="10" t="s">
        <v>20</v>
      </c>
      <c r="C179" s="10" t="s">
        <v>308</v>
      </c>
      <c r="D179" s="10" t="s">
        <v>418</v>
      </c>
      <c r="E179" s="10" t="s">
        <v>421</v>
      </c>
      <c r="F179" s="10" t="s">
        <v>422</v>
      </c>
      <c r="G179" s="10">
        <v>0.569</v>
      </c>
      <c r="H179" s="10">
        <v>2.769</v>
      </c>
      <c r="I179" s="8" t="s">
        <v>25</v>
      </c>
      <c r="J179" s="10">
        <v>2.2</v>
      </c>
      <c r="K179" s="15" t="s">
        <v>26</v>
      </c>
      <c r="L179" s="10">
        <v>4</v>
      </c>
      <c r="M179" s="15" t="s">
        <v>27</v>
      </c>
      <c r="N179" s="15" t="s">
        <v>59</v>
      </c>
      <c r="O179" s="10" t="s">
        <v>308</v>
      </c>
      <c r="P179" s="8">
        <f t="shared" si="5"/>
        <v>121</v>
      </c>
      <c r="Q179" s="10" t="s">
        <v>308</v>
      </c>
      <c r="R179" s="18"/>
    </row>
    <row r="180" s="1" customFormat="1" ht="27" spans="1:18">
      <c r="A180" s="8">
        <v>176</v>
      </c>
      <c r="B180" s="10" t="s">
        <v>20</v>
      </c>
      <c r="C180" s="10" t="s">
        <v>308</v>
      </c>
      <c r="D180" s="10" t="s">
        <v>423</v>
      </c>
      <c r="E180" s="10" t="s">
        <v>424</v>
      </c>
      <c r="F180" s="10" t="s">
        <v>425</v>
      </c>
      <c r="G180" s="10">
        <v>0</v>
      </c>
      <c r="H180" s="10">
        <v>0.238</v>
      </c>
      <c r="I180" s="8" t="s">
        <v>25</v>
      </c>
      <c r="J180" s="10">
        <v>0.238</v>
      </c>
      <c r="K180" s="15" t="s">
        <v>26</v>
      </c>
      <c r="L180" s="8">
        <v>4</v>
      </c>
      <c r="M180" s="15" t="s">
        <v>27</v>
      </c>
      <c r="N180" s="15" t="s">
        <v>59</v>
      </c>
      <c r="O180" s="10" t="s">
        <v>308</v>
      </c>
      <c r="P180" s="8">
        <f t="shared" si="5"/>
        <v>13.09</v>
      </c>
      <c r="Q180" s="10" t="s">
        <v>308</v>
      </c>
      <c r="R180" s="18"/>
    </row>
    <row r="181" s="1" customFormat="1" ht="27" spans="1:18">
      <c r="A181" s="8">
        <v>177</v>
      </c>
      <c r="B181" s="10" t="s">
        <v>20</v>
      </c>
      <c r="C181" s="10" t="s">
        <v>308</v>
      </c>
      <c r="D181" s="10" t="s">
        <v>426</v>
      </c>
      <c r="E181" s="10" t="s">
        <v>427</v>
      </c>
      <c r="F181" s="10" t="s">
        <v>428</v>
      </c>
      <c r="G181" s="10">
        <v>1.113</v>
      </c>
      <c r="H181" s="10">
        <v>1.33</v>
      </c>
      <c r="I181" s="8" t="s">
        <v>25</v>
      </c>
      <c r="J181" s="10">
        <v>0.217</v>
      </c>
      <c r="K181" s="15" t="s">
        <v>26</v>
      </c>
      <c r="L181" s="10">
        <v>3.5</v>
      </c>
      <c r="M181" s="15" t="s">
        <v>27</v>
      </c>
      <c r="N181" s="15" t="s">
        <v>59</v>
      </c>
      <c r="O181" s="10" t="s">
        <v>308</v>
      </c>
      <c r="P181" s="8">
        <f>J181*50</f>
        <v>10.85</v>
      </c>
      <c r="Q181" s="10" t="s">
        <v>308</v>
      </c>
      <c r="R181" s="18"/>
    </row>
    <row r="182" s="1" customFormat="1" ht="27" spans="1:18">
      <c r="A182" s="8">
        <v>178</v>
      </c>
      <c r="B182" s="10" t="s">
        <v>20</v>
      </c>
      <c r="C182" s="10" t="s">
        <v>308</v>
      </c>
      <c r="D182" s="10" t="s">
        <v>429</v>
      </c>
      <c r="E182" s="10" t="s">
        <v>430</v>
      </c>
      <c r="F182" s="21" t="s">
        <v>359</v>
      </c>
      <c r="G182" s="10">
        <v>0</v>
      </c>
      <c r="H182" s="10">
        <v>0.3</v>
      </c>
      <c r="I182" s="8" t="s">
        <v>25</v>
      </c>
      <c r="J182" s="10">
        <v>0.3</v>
      </c>
      <c r="K182" s="15" t="s">
        <v>26</v>
      </c>
      <c r="L182" s="10">
        <v>4</v>
      </c>
      <c r="M182" s="15" t="s">
        <v>27</v>
      </c>
      <c r="N182" s="15" t="s">
        <v>59</v>
      </c>
      <c r="O182" s="10" t="s">
        <v>308</v>
      </c>
      <c r="P182" s="8">
        <f>J182*55</f>
        <v>16.5</v>
      </c>
      <c r="Q182" s="10" t="s">
        <v>308</v>
      </c>
      <c r="R182" s="18"/>
    </row>
    <row r="183" s="1" customFormat="1" ht="27" spans="1:18">
      <c r="A183" s="8">
        <v>179</v>
      </c>
      <c r="B183" s="9" t="s">
        <v>20</v>
      </c>
      <c r="C183" s="9" t="s">
        <v>308</v>
      </c>
      <c r="D183" s="9" t="s">
        <v>431</v>
      </c>
      <c r="E183" s="9" t="s">
        <v>421</v>
      </c>
      <c r="F183" s="9" t="s">
        <v>422</v>
      </c>
      <c r="G183" s="9">
        <v>3.001</v>
      </c>
      <c r="H183" s="9">
        <v>3.181</v>
      </c>
      <c r="I183" s="8" t="s">
        <v>25</v>
      </c>
      <c r="J183" s="9">
        <v>0.18</v>
      </c>
      <c r="K183" s="15" t="s">
        <v>26</v>
      </c>
      <c r="L183" s="10">
        <v>4</v>
      </c>
      <c r="M183" s="15" t="s">
        <v>27</v>
      </c>
      <c r="N183" s="15" t="s">
        <v>59</v>
      </c>
      <c r="O183" s="9" t="s">
        <v>308</v>
      </c>
      <c r="P183" s="8">
        <f>J183*55</f>
        <v>9.9</v>
      </c>
      <c r="Q183" s="9" t="s">
        <v>308</v>
      </c>
      <c r="R183" s="18"/>
    </row>
    <row r="184" s="1" customFormat="1" ht="27" spans="1:18">
      <c r="A184" s="8">
        <v>180</v>
      </c>
      <c r="B184" s="10" t="s">
        <v>20</v>
      </c>
      <c r="C184" s="10" t="s">
        <v>308</v>
      </c>
      <c r="D184" s="10" t="s">
        <v>432</v>
      </c>
      <c r="E184" s="10" t="s">
        <v>433</v>
      </c>
      <c r="F184" s="21" t="s">
        <v>434</v>
      </c>
      <c r="G184" s="10">
        <v>0</v>
      </c>
      <c r="H184" s="10">
        <v>0.6</v>
      </c>
      <c r="I184" s="8" t="s">
        <v>25</v>
      </c>
      <c r="J184" s="10">
        <v>0.6</v>
      </c>
      <c r="K184" s="15" t="s">
        <v>26</v>
      </c>
      <c r="L184" s="8">
        <v>4</v>
      </c>
      <c r="M184" s="15" t="s">
        <v>27</v>
      </c>
      <c r="N184" s="15" t="s">
        <v>59</v>
      </c>
      <c r="O184" s="10" t="s">
        <v>308</v>
      </c>
      <c r="P184" s="8">
        <f>J184*55</f>
        <v>33</v>
      </c>
      <c r="Q184" s="10" t="s">
        <v>308</v>
      </c>
      <c r="R184" s="18"/>
    </row>
    <row r="185" s="1" customFormat="1" ht="27" spans="1:18">
      <c r="A185" s="8">
        <v>181</v>
      </c>
      <c r="B185" s="10" t="s">
        <v>20</v>
      </c>
      <c r="C185" s="10" t="s">
        <v>308</v>
      </c>
      <c r="D185" s="10" t="s">
        <v>435</v>
      </c>
      <c r="E185" s="10" t="s">
        <v>436</v>
      </c>
      <c r="F185" s="21" t="s">
        <v>437</v>
      </c>
      <c r="G185" s="10">
        <v>0</v>
      </c>
      <c r="H185" s="10">
        <v>0.53</v>
      </c>
      <c r="I185" s="8" t="s">
        <v>25</v>
      </c>
      <c r="J185" s="10">
        <v>0.53</v>
      </c>
      <c r="K185" s="15" t="s">
        <v>26</v>
      </c>
      <c r="L185" s="10">
        <v>4</v>
      </c>
      <c r="M185" s="15" t="s">
        <v>27</v>
      </c>
      <c r="N185" s="15" t="s">
        <v>59</v>
      </c>
      <c r="O185" s="10" t="s">
        <v>308</v>
      </c>
      <c r="P185" s="8">
        <f>J185*55</f>
        <v>29.15</v>
      </c>
      <c r="Q185" s="10" t="s">
        <v>308</v>
      </c>
      <c r="R185" s="18"/>
    </row>
    <row r="186" s="1" customFormat="1" ht="27" spans="1:18">
      <c r="A186" s="8">
        <v>182</v>
      </c>
      <c r="B186" s="10" t="s">
        <v>20</v>
      </c>
      <c r="C186" s="10" t="s">
        <v>308</v>
      </c>
      <c r="D186" s="10" t="s">
        <v>438</v>
      </c>
      <c r="E186" s="10" t="s">
        <v>439</v>
      </c>
      <c r="F186" s="21" t="s">
        <v>440</v>
      </c>
      <c r="G186" s="10">
        <v>0</v>
      </c>
      <c r="H186" s="10">
        <v>0.102</v>
      </c>
      <c r="I186" s="8" t="s">
        <v>25</v>
      </c>
      <c r="J186" s="10">
        <v>0.102</v>
      </c>
      <c r="K186" s="15" t="s">
        <v>26</v>
      </c>
      <c r="L186" s="8">
        <v>4</v>
      </c>
      <c r="M186" s="15" t="s">
        <v>27</v>
      </c>
      <c r="N186" s="15" t="s">
        <v>59</v>
      </c>
      <c r="O186" s="10" t="s">
        <v>308</v>
      </c>
      <c r="P186" s="8">
        <f>J186*55</f>
        <v>5.61</v>
      </c>
      <c r="Q186" s="10" t="s">
        <v>308</v>
      </c>
      <c r="R186" s="18"/>
    </row>
    <row r="187" s="1" customFormat="1" ht="27" spans="1:18">
      <c r="A187" s="8">
        <v>183</v>
      </c>
      <c r="B187" s="10" t="s">
        <v>20</v>
      </c>
      <c r="C187" s="10" t="s">
        <v>308</v>
      </c>
      <c r="D187" s="10" t="s">
        <v>441</v>
      </c>
      <c r="E187" s="10" t="s">
        <v>442</v>
      </c>
      <c r="F187" s="21" t="s">
        <v>443</v>
      </c>
      <c r="G187" s="10">
        <v>0</v>
      </c>
      <c r="H187" s="10">
        <v>0.4</v>
      </c>
      <c r="I187" s="8" t="s">
        <v>25</v>
      </c>
      <c r="J187" s="10">
        <v>0.4</v>
      </c>
      <c r="K187" s="15" t="s">
        <v>26</v>
      </c>
      <c r="L187" s="8">
        <v>3.5</v>
      </c>
      <c r="M187" s="15" t="s">
        <v>27</v>
      </c>
      <c r="N187" s="15" t="s">
        <v>59</v>
      </c>
      <c r="O187" s="10" t="s">
        <v>308</v>
      </c>
      <c r="P187" s="8">
        <f>J187*50</f>
        <v>20</v>
      </c>
      <c r="Q187" s="10" t="s">
        <v>308</v>
      </c>
      <c r="R187" s="18"/>
    </row>
    <row r="188" s="1" customFormat="1" ht="27" spans="1:18">
      <c r="A188" s="8">
        <v>184</v>
      </c>
      <c r="B188" s="10" t="s">
        <v>20</v>
      </c>
      <c r="C188" s="10" t="s">
        <v>308</v>
      </c>
      <c r="D188" s="10" t="s">
        <v>444</v>
      </c>
      <c r="E188" s="10" t="s">
        <v>445</v>
      </c>
      <c r="F188" s="10" t="s">
        <v>446</v>
      </c>
      <c r="G188" s="10">
        <v>0.384</v>
      </c>
      <c r="H188" s="10">
        <v>0.584</v>
      </c>
      <c r="I188" s="8" t="s">
        <v>25</v>
      </c>
      <c r="J188" s="10">
        <v>0.2</v>
      </c>
      <c r="K188" s="15" t="s">
        <v>26</v>
      </c>
      <c r="L188" s="10">
        <v>4</v>
      </c>
      <c r="M188" s="15" t="s">
        <v>27</v>
      </c>
      <c r="N188" s="15" t="s">
        <v>59</v>
      </c>
      <c r="O188" s="10" t="s">
        <v>308</v>
      </c>
      <c r="P188" s="8">
        <f>J188*55</f>
        <v>11</v>
      </c>
      <c r="Q188" s="10" t="s">
        <v>308</v>
      </c>
      <c r="R188" s="18"/>
    </row>
    <row r="189" s="1" customFormat="1" ht="27" spans="1:18">
      <c r="A189" s="8">
        <v>185</v>
      </c>
      <c r="B189" s="10" t="s">
        <v>20</v>
      </c>
      <c r="C189" s="10" t="s">
        <v>308</v>
      </c>
      <c r="D189" s="10" t="s">
        <v>447</v>
      </c>
      <c r="E189" s="10" t="s">
        <v>448</v>
      </c>
      <c r="F189" s="21" t="s">
        <v>449</v>
      </c>
      <c r="G189" s="10">
        <v>0</v>
      </c>
      <c r="H189" s="10">
        <v>1.319</v>
      </c>
      <c r="I189" s="8" t="s">
        <v>25</v>
      </c>
      <c r="J189" s="10">
        <v>1.319</v>
      </c>
      <c r="K189" s="15" t="s">
        <v>26</v>
      </c>
      <c r="L189" s="8">
        <v>4</v>
      </c>
      <c r="M189" s="15" t="s">
        <v>27</v>
      </c>
      <c r="N189" s="15" t="s">
        <v>59</v>
      </c>
      <c r="O189" s="10" t="s">
        <v>308</v>
      </c>
      <c r="P189" s="8">
        <f>J189*55</f>
        <v>72.545</v>
      </c>
      <c r="Q189" s="10" t="s">
        <v>308</v>
      </c>
      <c r="R189" s="18"/>
    </row>
    <row r="190" s="1" customFormat="1" ht="27" spans="1:18">
      <c r="A190" s="8">
        <v>186</v>
      </c>
      <c r="B190" s="10" t="s">
        <v>20</v>
      </c>
      <c r="C190" s="10" t="s">
        <v>308</v>
      </c>
      <c r="D190" s="10" t="s">
        <v>450</v>
      </c>
      <c r="E190" s="10" t="s">
        <v>451</v>
      </c>
      <c r="F190" s="10" t="s">
        <v>452</v>
      </c>
      <c r="G190" s="10">
        <v>0</v>
      </c>
      <c r="H190" s="10">
        <v>0.975</v>
      </c>
      <c r="I190" s="8" t="s">
        <v>25</v>
      </c>
      <c r="J190" s="10">
        <v>0.975</v>
      </c>
      <c r="K190" s="15" t="s">
        <v>26</v>
      </c>
      <c r="L190" s="10">
        <v>4</v>
      </c>
      <c r="M190" s="15" t="s">
        <v>27</v>
      </c>
      <c r="N190" s="15" t="s">
        <v>59</v>
      </c>
      <c r="O190" s="10" t="s">
        <v>308</v>
      </c>
      <c r="P190" s="8">
        <f>J190*55</f>
        <v>53.625</v>
      </c>
      <c r="Q190" s="10" t="s">
        <v>308</v>
      </c>
      <c r="R190" s="18"/>
    </row>
    <row r="191" s="1" customFormat="1" ht="40.5" spans="1:18">
      <c r="A191" s="8">
        <v>187</v>
      </c>
      <c r="B191" s="10" t="s">
        <v>20</v>
      </c>
      <c r="C191" s="8" t="s">
        <v>308</v>
      </c>
      <c r="D191" s="8" t="s">
        <v>450</v>
      </c>
      <c r="E191" s="8" t="s">
        <v>453</v>
      </c>
      <c r="F191" s="18" t="s">
        <v>454</v>
      </c>
      <c r="G191" s="18">
        <v>0</v>
      </c>
      <c r="H191" s="18">
        <v>0.178</v>
      </c>
      <c r="I191" s="8" t="s">
        <v>455</v>
      </c>
      <c r="J191" s="18">
        <v>0.178</v>
      </c>
      <c r="K191" s="15" t="s">
        <v>26</v>
      </c>
      <c r="L191" s="8">
        <v>4</v>
      </c>
      <c r="M191" s="15" t="s">
        <v>27</v>
      </c>
      <c r="N191" s="8" t="s">
        <v>59</v>
      </c>
      <c r="O191" s="8" t="s">
        <v>308</v>
      </c>
      <c r="P191" s="8">
        <f>H191*55</f>
        <v>9.79</v>
      </c>
      <c r="Q191" s="8" t="s">
        <v>308</v>
      </c>
      <c r="R191" s="8"/>
    </row>
    <row r="192" s="1" customFormat="1" ht="27" spans="1:18">
      <c r="A192" s="8">
        <v>188</v>
      </c>
      <c r="B192" s="10" t="s">
        <v>20</v>
      </c>
      <c r="C192" s="10" t="s">
        <v>456</v>
      </c>
      <c r="D192" s="10" t="s">
        <v>457</v>
      </c>
      <c r="E192" s="10" t="s">
        <v>458</v>
      </c>
      <c r="F192" s="10" t="s">
        <v>459</v>
      </c>
      <c r="G192" s="10">
        <v>1.283</v>
      </c>
      <c r="H192" s="10">
        <v>2.276</v>
      </c>
      <c r="I192" s="8" t="s">
        <v>25</v>
      </c>
      <c r="J192" s="10">
        <v>0.993</v>
      </c>
      <c r="K192" s="15" t="s">
        <v>26</v>
      </c>
      <c r="L192" s="8">
        <v>4</v>
      </c>
      <c r="M192" s="15" t="s">
        <v>27</v>
      </c>
      <c r="N192" s="8" t="s">
        <v>70</v>
      </c>
      <c r="O192" s="10" t="s">
        <v>456</v>
      </c>
      <c r="P192" s="8">
        <f>J192*55</f>
        <v>54.615</v>
      </c>
      <c r="Q192" s="10" t="s">
        <v>456</v>
      </c>
      <c r="R192" s="18"/>
    </row>
    <row r="193" s="1" customFormat="1" ht="27" spans="1:18">
      <c r="A193" s="8">
        <v>189</v>
      </c>
      <c r="B193" s="10" t="s">
        <v>20</v>
      </c>
      <c r="C193" s="10" t="s">
        <v>456</v>
      </c>
      <c r="D193" s="10" t="s">
        <v>460</v>
      </c>
      <c r="E193" s="10" t="s">
        <v>461</v>
      </c>
      <c r="F193" s="10" t="s">
        <v>462</v>
      </c>
      <c r="G193" s="10">
        <v>1.587</v>
      </c>
      <c r="H193" s="10">
        <v>2.546</v>
      </c>
      <c r="I193" s="8" t="s">
        <v>25</v>
      </c>
      <c r="J193" s="10">
        <v>0.959</v>
      </c>
      <c r="K193" s="15" t="s">
        <v>26</v>
      </c>
      <c r="L193" s="8">
        <v>4</v>
      </c>
      <c r="M193" s="15" t="s">
        <v>27</v>
      </c>
      <c r="N193" s="8" t="s">
        <v>463</v>
      </c>
      <c r="O193" s="10" t="s">
        <v>456</v>
      </c>
      <c r="P193" s="8">
        <v>52.75</v>
      </c>
      <c r="Q193" s="10" t="s">
        <v>456</v>
      </c>
      <c r="R193" s="18"/>
    </row>
    <row r="194" s="1" customFormat="1" ht="27" spans="1:18">
      <c r="A194" s="8">
        <v>190</v>
      </c>
      <c r="B194" s="9" t="s">
        <v>20</v>
      </c>
      <c r="C194" s="9" t="s">
        <v>456</v>
      </c>
      <c r="D194" s="9" t="s">
        <v>464</v>
      </c>
      <c r="E194" s="9" t="s">
        <v>465</v>
      </c>
      <c r="F194" s="9" t="s">
        <v>466</v>
      </c>
      <c r="G194" s="9">
        <v>0</v>
      </c>
      <c r="H194" s="9">
        <v>0.7</v>
      </c>
      <c r="I194" s="8" t="s">
        <v>25</v>
      </c>
      <c r="J194" s="9">
        <v>0.7</v>
      </c>
      <c r="K194" s="15" t="s">
        <v>26</v>
      </c>
      <c r="L194" s="8">
        <v>3.5</v>
      </c>
      <c r="M194" s="15" t="s">
        <v>27</v>
      </c>
      <c r="N194" s="8" t="s">
        <v>28</v>
      </c>
      <c r="O194" s="9" t="s">
        <v>456</v>
      </c>
      <c r="P194" s="8">
        <v>35</v>
      </c>
      <c r="Q194" s="9" t="s">
        <v>456</v>
      </c>
      <c r="R194" s="18"/>
    </row>
    <row r="195" s="1" customFormat="1" ht="27" spans="1:18">
      <c r="A195" s="8">
        <v>191</v>
      </c>
      <c r="B195" s="10" t="s">
        <v>20</v>
      </c>
      <c r="C195" s="10" t="s">
        <v>456</v>
      </c>
      <c r="D195" s="10" t="s">
        <v>467</v>
      </c>
      <c r="E195" s="10" t="s">
        <v>468</v>
      </c>
      <c r="F195" s="10" t="s">
        <v>469</v>
      </c>
      <c r="G195" s="10">
        <v>0</v>
      </c>
      <c r="H195" s="10">
        <v>0.585</v>
      </c>
      <c r="I195" s="8" t="s">
        <v>25</v>
      </c>
      <c r="J195" s="10">
        <v>0.585</v>
      </c>
      <c r="K195" s="15" t="s">
        <v>26</v>
      </c>
      <c r="L195" s="8">
        <v>3.5</v>
      </c>
      <c r="M195" s="15" t="s">
        <v>27</v>
      </c>
      <c r="N195" s="8" t="s">
        <v>28</v>
      </c>
      <c r="O195" s="10" t="s">
        <v>456</v>
      </c>
      <c r="P195" s="8">
        <v>29.25</v>
      </c>
      <c r="Q195" s="10" t="s">
        <v>456</v>
      </c>
      <c r="R195" s="18"/>
    </row>
    <row r="196" s="1" customFormat="1" ht="27" spans="1:18">
      <c r="A196" s="8">
        <v>192</v>
      </c>
      <c r="B196" s="10" t="s">
        <v>20</v>
      </c>
      <c r="C196" s="10" t="s">
        <v>456</v>
      </c>
      <c r="D196" s="10" t="s">
        <v>467</v>
      </c>
      <c r="E196" s="10" t="s">
        <v>470</v>
      </c>
      <c r="F196" s="10" t="s">
        <v>471</v>
      </c>
      <c r="G196" s="10">
        <v>0</v>
      </c>
      <c r="H196" s="10">
        <v>1.6</v>
      </c>
      <c r="I196" s="8" t="s">
        <v>25</v>
      </c>
      <c r="J196" s="10">
        <v>1.6</v>
      </c>
      <c r="K196" s="15" t="s">
        <v>26</v>
      </c>
      <c r="L196" s="8">
        <v>3.5</v>
      </c>
      <c r="M196" s="15" t="s">
        <v>27</v>
      </c>
      <c r="N196" s="8" t="s">
        <v>28</v>
      </c>
      <c r="O196" s="10" t="s">
        <v>456</v>
      </c>
      <c r="P196" s="8">
        <v>80</v>
      </c>
      <c r="Q196" s="10" t="s">
        <v>456</v>
      </c>
      <c r="R196" s="18"/>
    </row>
    <row r="197" s="1" customFormat="1" ht="27" spans="1:18">
      <c r="A197" s="8">
        <v>193</v>
      </c>
      <c r="B197" s="10" t="s">
        <v>20</v>
      </c>
      <c r="C197" s="10" t="s">
        <v>456</v>
      </c>
      <c r="D197" s="10" t="s">
        <v>472</v>
      </c>
      <c r="E197" s="10" t="s">
        <v>473</v>
      </c>
      <c r="F197" s="21" t="s">
        <v>474</v>
      </c>
      <c r="G197" s="10">
        <v>0</v>
      </c>
      <c r="H197" s="10">
        <v>0.606</v>
      </c>
      <c r="I197" s="8" t="s">
        <v>25</v>
      </c>
      <c r="J197" s="10">
        <v>0.606</v>
      </c>
      <c r="K197" s="15" t="s">
        <v>26</v>
      </c>
      <c r="L197" s="8">
        <v>4</v>
      </c>
      <c r="M197" s="15" t="s">
        <v>27</v>
      </c>
      <c r="N197" s="8" t="s">
        <v>28</v>
      </c>
      <c r="O197" s="10" t="s">
        <v>456</v>
      </c>
      <c r="P197" s="8">
        <v>33.33</v>
      </c>
      <c r="Q197" s="10" t="s">
        <v>456</v>
      </c>
      <c r="R197" s="18"/>
    </row>
    <row r="198" s="1" customFormat="1" ht="27" spans="1:18">
      <c r="A198" s="8">
        <v>194</v>
      </c>
      <c r="B198" s="10" t="s">
        <v>20</v>
      </c>
      <c r="C198" s="10" t="s">
        <v>456</v>
      </c>
      <c r="D198" s="10" t="s">
        <v>472</v>
      </c>
      <c r="E198" s="10" t="s">
        <v>473</v>
      </c>
      <c r="F198" s="21" t="s">
        <v>475</v>
      </c>
      <c r="G198" s="10">
        <v>0</v>
      </c>
      <c r="H198" s="10">
        <v>0.355</v>
      </c>
      <c r="I198" s="8" t="s">
        <v>25</v>
      </c>
      <c r="J198" s="10">
        <v>0.355</v>
      </c>
      <c r="K198" s="15" t="s">
        <v>26</v>
      </c>
      <c r="L198" s="8">
        <v>4</v>
      </c>
      <c r="M198" s="15" t="s">
        <v>27</v>
      </c>
      <c r="N198" s="8" t="s">
        <v>28</v>
      </c>
      <c r="O198" s="10" t="s">
        <v>456</v>
      </c>
      <c r="P198" s="8">
        <v>19.53</v>
      </c>
      <c r="Q198" s="10" t="s">
        <v>456</v>
      </c>
      <c r="R198" s="18"/>
    </row>
    <row r="199" s="1" customFormat="1" ht="27" spans="1:18">
      <c r="A199" s="8">
        <v>195</v>
      </c>
      <c r="B199" s="10" t="s">
        <v>20</v>
      </c>
      <c r="C199" s="10" t="s">
        <v>456</v>
      </c>
      <c r="D199" s="10" t="s">
        <v>472</v>
      </c>
      <c r="E199" s="10" t="s">
        <v>473</v>
      </c>
      <c r="F199" s="21" t="s">
        <v>476</v>
      </c>
      <c r="G199" s="10">
        <v>0</v>
      </c>
      <c r="H199" s="10">
        <v>0.425</v>
      </c>
      <c r="I199" s="8" t="s">
        <v>25</v>
      </c>
      <c r="J199" s="10">
        <v>0.425</v>
      </c>
      <c r="K199" s="15" t="s">
        <v>26</v>
      </c>
      <c r="L199" s="8">
        <v>4</v>
      </c>
      <c r="M199" s="15" t="s">
        <v>27</v>
      </c>
      <c r="N199" s="8" t="s">
        <v>28</v>
      </c>
      <c r="O199" s="10" t="s">
        <v>456</v>
      </c>
      <c r="P199" s="8">
        <v>23.38</v>
      </c>
      <c r="Q199" s="10" t="s">
        <v>456</v>
      </c>
      <c r="R199" s="18"/>
    </row>
    <row r="200" s="1" customFormat="1" ht="27" spans="1:18">
      <c r="A200" s="8">
        <v>196</v>
      </c>
      <c r="B200" s="10" t="s">
        <v>20</v>
      </c>
      <c r="C200" s="10" t="s">
        <v>456</v>
      </c>
      <c r="D200" s="10" t="s">
        <v>472</v>
      </c>
      <c r="E200" s="10" t="s">
        <v>473</v>
      </c>
      <c r="F200" s="21" t="s">
        <v>477</v>
      </c>
      <c r="G200" s="10">
        <v>0</v>
      </c>
      <c r="H200" s="10">
        <v>1.079</v>
      </c>
      <c r="I200" s="8" t="s">
        <v>25</v>
      </c>
      <c r="J200" s="10">
        <v>1.079</v>
      </c>
      <c r="K200" s="15" t="s">
        <v>26</v>
      </c>
      <c r="L200" s="8">
        <v>4</v>
      </c>
      <c r="M200" s="15" t="s">
        <v>27</v>
      </c>
      <c r="N200" s="8" t="s">
        <v>28</v>
      </c>
      <c r="O200" s="10" t="s">
        <v>456</v>
      </c>
      <c r="P200" s="8">
        <v>59.35</v>
      </c>
      <c r="Q200" s="10" t="s">
        <v>456</v>
      </c>
      <c r="R200" s="18"/>
    </row>
    <row r="201" s="1" customFormat="1" ht="27" spans="1:18">
      <c r="A201" s="8">
        <v>197</v>
      </c>
      <c r="B201" s="10" t="s">
        <v>20</v>
      </c>
      <c r="C201" s="10" t="s">
        <v>456</v>
      </c>
      <c r="D201" s="10" t="s">
        <v>478</v>
      </c>
      <c r="E201" s="10" t="s">
        <v>479</v>
      </c>
      <c r="F201" s="10" t="s">
        <v>480</v>
      </c>
      <c r="G201" s="10">
        <v>0</v>
      </c>
      <c r="H201" s="10">
        <v>2.132</v>
      </c>
      <c r="I201" s="8" t="s">
        <v>25</v>
      </c>
      <c r="J201" s="10">
        <v>2.132</v>
      </c>
      <c r="K201" s="15" t="s">
        <v>26</v>
      </c>
      <c r="L201" s="8">
        <v>3.5</v>
      </c>
      <c r="M201" s="15" t="s">
        <v>27</v>
      </c>
      <c r="N201" s="8" t="s">
        <v>31</v>
      </c>
      <c r="O201" s="10" t="s">
        <v>456</v>
      </c>
      <c r="P201" s="8">
        <v>106.6</v>
      </c>
      <c r="Q201" s="10" t="s">
        <v>456</v>
      </c>
      <c r="R201" s="18"/>
    </row>
    <row r="202" s="1" customFormat="1" ht="27" spans="1:18">
      <c r="A202" s="8">
        <v>198</v>
      </c>
      <c r="B202" s="9" t="s">
        <v>20</v>
      </c>
      <c r="C202" s="9" t="s">
        <v>456</v>
      </c>
      <c r="D202" s="9" t="s">
        <v>481</v>
      </c>
      <c r="E202" s="9" t="s">
        <v>482</v>
      </c>
      <c r="F202" s="9" t="s">
        <v>483</v>
      </c>
      <c r="G202" s="9">
        <v>0</v>
      </c>
      <c r="H202" s="9">
        <v>0.91</v>
      </c>
      <c r="I202" s="8" t="s">
        <v>25</v>
      </c>
      <c r="J202" s="9">
        <v>0.91</v>
      </c>
      <c r="K202" s="15" t="s">
        <v>26</v>
      </c>
      <c r="L202" s="8">
        <v>3.5</v>
      </c>
      <c r="M202" s="15" t="s">
        <v>27</v>
      </c>
      <c r="N202" s="8" t="s">
        <v>31</v>
      </c>
      <c r="O202" s="9" t="s">
        <v>456</v>
      </c>
      <c r="P202" s="8">
        <v>45.5</v>
      </c>
      <c r="Q202" s="9" t="s">
        <v>456</v>
      </c>
      <c r="R202" s="18"/>
    </row>
    <row r="203" s="1" customFormat="1" ht="27" spans="1:18">
      <c r="A203" s="8">
        <v>199</v>
      </c>
      <c r="B203" s="9" t="s">
        <v>20</v>
      </c>
      <c r="C203" s="9" t="s">
        <v>456</v>
      </c>
      <c r="D203" s="9" t="s">
        <v>481</v>
      </c>
      <c r="E203" s="9" t="s">
        <v>482</v>
      </c>
      <c r="F203" s="9" t="s">
        <v>483</v>
      </c>
      <c r="G203" s="9">
        <v>0.91</v>
      </c>
      <c r="H203" s="9">
        <v>2.2</v>
      </c>
      <c r="I203" s="8" t="s">
        <v>25</v>
      </c>
      <c r="J203" s="9">
        <v>1.29</v>
      </c>
      <c r="K203" s="15" t="s">
        <v>26</v>
      </c>
      <c r="L203" s="8">
        <v>3.5</v>
      </c>
      <c r="M203" s="15" t="s">
        <v>27</v>
      </c>
      <c r="N203" s="8" t="s">
        <v>31</v>
      </c>
      <c r="O203" s="9" t="s">
        <v>456</v>
      </c>
      <c r="P203" s="8">
        <v>64.5</v>
      </c>
      <c r="Q203" s="9" t="s">
        <v>456</v>
      </c>
      <c r="R203" s="18"/>
    </row>
    <row r="204" s="1" customFormat="1" ht="27" spans="1:18">
      <c r="A204" s="8">
        <v>200</v>
      </c>
      <c r="B204" s="10" t="s">
        <v>20</v>
      </c>
      <c r="C204" s="10" t="s">
        <v>456</v>
      </c>
      <c r="D204" s="10" t="s">
        <v>484</v>
      </c>
      <c r="E204" s="10" t="s">
        <v>485</v>
      </c>
      <c r="F204" s="21" t="s">
        <v>486</v>
      </c>
      <c r="G204" s="10">
        <v>0</v>
      </c>
      <c r="H204" s="10">
        <v>1.02</v>
      </c>
      <c r="I204" s="8" t="s">
        <v>25</v>
      </c>
      <c r="J204" s="10">
        <v>1.02</v>
      </c>
      <c r="K204" s="15" t="s">
        <v>26</v>
      </c>
      <c r="L204" s="8">
        <v>4</v>
      </c>
      <c r="M204" s="15" t="s">
        <v>27</v>
      </c>
      <c r="N204" s="8" t="s">
        <v>31</v>
      </c>
      <c r="O204" s="10" t="s">
        <v>456</v>
      </c>
      <c r="P204" s="8">
        <v>56.1</v>
      </c>
      <c r="Q204" s="10" t="s">
        <v>456</v>
      </c>
      <c r="R204" s="18"/>
    </row>
    <row r="205" s="1" customFormat="1" ht="27" spans="1:18">
      <c r="A205" s="8">
        <v>201</v>
      </c>
      <c r="B205" s="9" t="s">
        <v>20</v>
      </c>
      <c r="C205" s="9" t="s">
        <v>456</v>
      </c>
      <c r="D205" s="9" t="s">
        <v>487</v>
      </c>
      <c r="E205" s="9" t="s">
        <v>488</v>
      </c>
      <c r="F205" s="9" t="s">
        <v>489</v>
      </c>
      <c r="G205" s="9">
        <v>1.587</v>
      </c>
      <c r="H205" s="9">
        <v>1.977</v>
      </c>
      <c r="I205" s="8" t="s">
        <v>25</v>
      </c>
      <c r="J205" s="9">
        <v>0.39</v>
      </c>
      <c r="K205" s="15" t="s">
        <v>26</v>
      </c>
      <c r="L205" s="8">
        <v>3.5</v>
      </c>
      <c r="M205" s="15" t="s">
        <v>27</v>
      </c>
      <c r="N205" s="8" t="s">
        <v>28</v>
      </c>
      <c r="O205" s="9" t="s">
        <v>456</v>
      </c>
      <c r="P205" s="8">
        <v>19.5</v>
      </c>
      <c r="Q205" s="9" t="s">
        <v>456</v>
      </c>
      <c r="R205" s="18"/>
    </row>
    <row r="206" s="1" customFormat="1" ht="27" spans="1:18">
      <c r="A206" s="8">
        <v>202</v>
      </c>
      <c r="B206" s="9" t="s">
        <v>20</v>
      </c>
      <c r="C206" s="9" t="s">
        <v>456</v>
      </c>
      <c r="D206" s="9" t="s">
        <v>76</v>
      </c>
      <c r="E206" s="9" t="s">
        <v>490</v>
      </c>
      <c r="F206" s="9" t="s">
        <v>491</v>
      </c>
      <c r="G206" s="9">
        <v>0</v>
      </c>
      <c r="H206" s="9">
        <v>0.643</v>
      </c>
      <c r="I206" s="8" t="s">
        <v>25</v>
      </c>
      <c r="J206" s="9">
        <v>0.643</v>
      </c>
      <c r="K206" s="15" t="s">
        <v>26</v>
      </c>
      <c r="L206" s="8">
        <v>3.5</v>
      </c>
      <c r="M206" s="15" t="s">
        <v>27</v>
      </c>
      <c r="N206" s="8" t="s">
        <v>28</v>
      </c>
      <c r="O206" s="9" t="s">
        <v>456</v>
      </c>
      <c r="P206" s="8">
        <v>32.15</v>
      </c>
      <c r="Q206" s="9" t="s">
        <v>456</v>
      </c>
      <c r="R206" s="18"/>
    </row>
    <row r="207" s="1" customFormat="1" ht="27" spans="1:18">
      <c r="A207" s="8">
        <v>203</v>
      </c>
      <c r="B207" s="10" t="s">
        <v>20</v>
      </c>
      <c r="C207" s="10" t="s">
        <v>456</v>
      </c>
      <c r="D207" s="10" t="s">
        <v>76</v>
      </c>
      <c r="E207" s="10" t="s">
        <v>488</v>
      </c>
      <c r="F207" s="10" t="s">
        <v>489</v>
      </c>
      <c r="G207" s="10">
        <v>0.37</v>
      </c>
      <c r="H207" s="10">
        <v>1.587</v>
      </c>
      <c r="I207" s="8" t="s">
        <v>25</v>
      </c>
      <c r="J207" s="10">
        <v>1.217</v>
      </c>
      <c r="K207" s="15" t="s">
        <v>26</v>
      </c>
      <c r="L207" s="8">
        <v>3.5</v>
      </c>
      <c r="M207" s="15" t="s">
        <v>27</v>
      </c>
      <c r="N207" s="8" t="s">
        <v>28</v>
      </c>
      <c r="O207" s="10" t="s">
        <v>456</v>
      </c>
      <c r="P207" s="8">
        <v>60.85</v>
      </c>
      <c r="Q207" s="10" t="s">
        <v>456</v>
      </c>
      <c r="R207" s="18"/>
    </row>
    <row r="208" s="1" customFormat="1" ht="27" spans="1:18">
      <c r="A208" s="8">
        <v>204</v>
      </c>
      <c r="B208" s="10" t="s">
        <v>20</v>
      </c>
      <c r="C208" s="10" t="s">
        <v>456</v>
      </c>
      <c r="D208" s="10" t="s">
        <v>492</v>
      </c>
      <c r="E208" s="10" t="s">
        <v>493</v>
      </c>
      <c r="F208" s="10" t="s">
        <v>494</v>
      </c>
      <c r="G208" s="10">
        <v>0.99</v>
      </c>
      <c r="H208" s="10">
        <v>1.518</v>
      </c>
      <c r="I208" s="8" t="s">
        <v>25</v>
      </c>
      <c r="J208" s="10">
        <v>0.528</v>
      </c>
      <c r="K208" s="15" t="s">
        <v>26</v>
      </c>
      <c r="L208" s="8">
        <v>3.5</v>
      </c>
      <c r="M208" s="15" t="s">
        <v>27</v>
      </c>
      <c r="N208" s="8" t="s">
        <v>28</v>
      </c>
      <c r="O208" s="10" t="s">
        <v>456</v>
      </c>
      <c r="P208" s="8">
        <v>26.4</v>
      </c>
      <c r="Q208" s="10" t="s">
        <v>456</v>
      </c>
      <c r="R208" s="18"/>
    </row>
    <row r="209" s="1" customFormat="1" ht="27" spans="1:18">
      <c r="A209" s="8">
        <v>205</v>
      </c>
      <c r="B209" s="10" t="s">
        <v>20</v>
      </c>
      <c r="C209" s="10" t="s">
        <v>456</v>
      </c>
      <c r="D209" s="10" t="s">
        <v>495</v>
      </c>
      <c r="E209" s="10" t="s">
        <v>496</v>
      </c>
      <c r="F209" s="10" t="s">
        <v>497</v>
      </c>
      <c r="G209" s="10">
        <v>0.85</v>
      </c>
      <c r="H209" s="10">
        <v>3.234</v>
      </c>
      <c r="I209" s="8" t="s">
        <v>25</v>
      </c>
      <c r="J209" s="10">
        <v>2.384</v>
      </c>
      <c r="K209" s="15" t="s">
        <v>26</v>
      </c>
      <c r="L209" s="8">
        <v>3.5</v>
      </c>
      <c r="M209" s="15" t="s">
        <v>27</v>
      </c>
      <c r="N209" s="8" t="s">
        <v>28</v>
      </c>
      <c r="O209" s="10" t="s">
        <v>456</v>
      </c>
      <c r="P209" s="8">
        <v>119.2</v>
      </c>
      <c r="Q209" s="10" t="s">
        <v>456</v>
      </c>
      <c r="R209" s="18"/>
    </row>
    <row r="210" s="1" customFormat="1" ht="27" spans="1:18">
      <c r="A210" s="8">
        <v>206</v>
      </c>
      <c r="B210" s="10" t="s">
        <v>20</v>
      </c>
      <c r="C210" s="10" t="s">
        <v>456</v>
      </c>
      <c r="D210" s="10" t="s">
        <v>498</v>
      </c>
      <c r="E210" s="10" t="s">
        <v>499</v>
      </c>
      <c r="F210" s="10" t="s">
        <v>500</v>
      </c>
      <c r="G210" s="10">
        <v>3.653</v>
      </c>
      <c r="H210" s="10">
        <v>3.911</v>
      </c>
      <c r="I210" s="8" t="s">
        <v>25</v>
      </c>
      <c r="J210" s="10">
        <v>0.258</v>
      </c>
      <c r="K210" s="15" t="s">
        <v>26</v>
      </c>
      <c r="L210" s="8">
        <v>6.5</v>
      </c>
      <c r="M210" s="15" t="s">
        <v>27</v>
      </c>
      <c r="N210" s="8" t="s">
        <v>28</v>
      </c>
      <c r="O210" s="10" t="s">
        <v>456</v>
      </c>
      <c r="P210" s="8">
        <f>J210*210</f>
        <v>54.18</v>
      </c>
      <c r="Q210" s="10" t="s">
        <v>456</v>
      </c>
      <c r="R210" s="18"/>
    </row>
    <row r="211" s="1" customFormat="1" ht="27" spans="1:18">
      <c r="A211" s="8">
        <v>207</v>
      </c>
      <c r="B211" s="10" t="s">
        <v>20</v>
      </c>
      <c r="C211" s="10" t="s">
        <v>456</v>
      </c>
      <c r="D211" s="10" t="s">
        <v>498</v>
      </c>
      <c r="E211" s="10" t="s">
        <v>499</v>
      </c>
      <c r="F211" s="10" t="s">
        <v>500</v>
      </c>
      <c r="G211" s="10">
        <v>3.911</v>
      </c>
      <c r="H211" s="10">
        <v>4.888</v>
      </c>
      <c r="I211" s="8" t="s">
        <v>25</v>
      </c>
      <c r="J211" s="10">
        <v>0.977</v>
      </c>
      <c r="K211" s="15" t="s">
        <v>26</v>
      </c>
      <c r="L211" s="8">
        <v>6.5</v>
      </c>
      <c r="M211" s="15" t="s">
        <v>27</v>
      </c>
      <c r="N211" s="8" t="s">
        <v>31</v>
      </c>
      <c r="O211" s="10" t="s">
        <v>456</v>
      </c>
      <c r="P211" s="8">
        <f>J211*210</f>
        <v>205.17</v>
      </c>
      <c r="Q211" s="10" t="s">
        <v>456</v>
      </c>
      <c r="R211" s="18"/>
    </row>
    <row r="212" s="1" customFormat="1" ht="27" spans="1:18">
      <c r="A212" s="8">
        <v>208</v>
      </c>
      <c r="B212" s="10" t="s">
        <v>20</v>
      </c>
      <c r="C212" s="10" t="s">
        <v>456</v>
      </c>
      <c r="D212" s="10" t="s">
        <v>498</v>
      </c>
      <c r="E212" s="10" t="s">
        <v>499</v>
      </c>
      <c r="F212" s="10" t="s">
        <v>500</v>
      </c>
      <c r="G212" s="10">
        <v>1.146</v>
      </c>
      <c r="H212" s="10">
        <v>3.653</v>
      </c>
      <c r="I212" s="8" t="s">
        <v>25</v>
      </c>
      <c r="J212" s="10">
        <v>2.507</v>
      </c>
      <c r="K212" s="15" t="s">
        <v>26</v>
      </c>
      <c r="L212" s="8">
        <v>6.5</v>
      </c>
      <c r="M212" s="15" t="s">
        <v>27</v>
      </c>
      <c r="N212" s="8" t="s">
        <v>31</v>
      </c>
      <c r="O212" s="10" t="s">
        <v>456</v>
      </c>
      <c r="P212" s="8">
        <f>J212*210</f>
        <v>526.47</v>
      </c>
      <c r="Q212" s="10" t="s">
        <v>456</v>
      </c>
      <c r="R212" s="18"/>
    </row>
    <row r="213" s="1" customFormat="1" ht="27" spans="1:18">
      <c r="A213" s="8">
        <v>209</v>
      </c>
      <c r="B213" s="9" t="s">
        <v>20</v>
      </c>
      <c r="C213" s="9" t="s">
        <v>456</v>
      </c>
      <c r="D213" s="9" t="s">
        <v>501</v>
      </c>
      <c r="E213" s="9" t="s">
        <v>502</v>
      </c>
      <c r="F213" s="9" t="s">
        <v>503</v>
      </c>
      <c r="G213" s="9">
        <v>0</v>
      </c>
      <c r="H213" s="9">
        <v>0.47</v>
      </c>
      <c r="I213" s="8" t="s">
        <v>25</v>
      </c>
      <c r="J213" s="9">
        <v>0.47</v>
      </c>
      <c r="K213" s="15" t="s">
        <v>26</v>
      </c>
      <c r="L213" s="8">
        <v>3.5</v>
      </c>
      <c r="M213" s="15" t="s">
        <v>27</v>
      </c>
      <c r="N213" s="8" t="s">
        <v>28</v>
      </c>
      <c r="O213" s="9" t="s">
        <v>456</v>
      </c>
      <c r="P213" s="8">
        <v>23.5</v>
      </c>
      <c r="Q213" s="9" t="s">
        <v>456</v>
      </c>
      <c r="R213" s="18"/>
    </row>
    <row r="214" s="1" customFormat="1" ht="27" spans="1:18">
      <c r="A214" s="8">
        <v>210</v>
      </c>
      <c r="B214" s="9" t="s">
        <v>20</v>
      </c>
      <c r="C214" s="9" t="s">
        <v>456</v>
      </c>
      <c r="D214" s="9" t="s">
        <v>504</v>
      </c>
      <c r="E214" s="9" t="s">
        <v>505</v>
      </c>
      <c r="F214" s="9" t="s">
        <v>506</v>
      </c>
      <c r="G214" s="9">
        <v>0</v>
      </c>
      <c r="H214" s="9">
        <v>0.91</v>
      </c>
      <c r="I214" s="8" t="s">
        <v>25</v>
      </c>
      <c r="J214" s="9">
        <v>0.91</v>
      </c>
      <c r="K214" s="15" t="s">
        <v>26</v>
      </c>
      <c r="L214" s="8">
        <v>3.5</v>
      </c>
      <c r="M214" s="15" t="s">
        <v>27</v>
      </c>
      <c r="N214" s="8" t="s">
        <v>31</v>
      </c>
      <c r="O214" s="9" t="s">
        <v>456</v>
      </c>
      <c r="P214" s="8">
        <v>45.5</v>
      </c>
      <c r="Q214" s="9" t="s">
        <v>456</v>
      </c>
      <c r="R214" s="18"/>
    </row>
    <row r="215" s="1" customFormat="1" ht="27" spans="1:18">
      <c r="A215" s="8">
        <v>211</v>
      </c>
      <c r="B215" s="9" t="s">
        <v>20</v>
      </c>
      <c r="C215" s="9" t="s">
        <v>456</v>
      </c>
      <c r="D215" s="9" t="s">
        <v>504</v>
      </c>
      <c r="E215" s="9" t="s">
        <v>505</v>
      </c>
      <c r="F215" s="9" t="s">
        <v>506</v>
      </c>
      <c r="G215" s="9">
        <v>0.91</v>
      </c>
      <c r="H215" s="9">
        <v>2.42</v>
      </c>
      <c r="I215" s="8" t="s">
        <v>25</v>
      </c>
      <c r="J215" s="9">
        <v>1.51</v>
      </c>
      <c r="K215" s="15" t="s">
        <v>26</v>
      </c>
      <c r="L215" s="8">
        <v>3.5</v>
      </c>
      <c r="M215" s="15" t="s">
        <v>27</v>
      </c>
      <c r="N215" s="8" t="s">
        <v>31</v>
      </c>
      <c r="O215" s="9" t="s">
        <v>456</v>
      </c>
      <c r="P215" s="8">
        <v>75.5</v>
      </c>
      <c r="Q215" s="9" t="s">
        <v>456</v>
      </c>
      <c r="R215" s="18"/>
    </row>
    <row r="216" s="1" customFormat="1" ht="27" spans="1:18">
      <c r="A216" s="8">
        <v>212</v>
      </c>
      <c r="B216" s="9" t="s">
        <v>20</v>
      </c>
      <c r="C216" s="9" t="s">
        <v>456</v>
      </c>
      <c r="D216" s="9" t="s">
        <v>504</v>
      </c>
      <c r="E216" s="9" t="s">
        <v>505</v>
      </c>
      <c r="F216" s="9" t="s">
        <v>507</v>
      </c>
      <c r="G216" s="9">
        <v>0</v>
      </c>
      <c r="H216" s="9">
        <v>0.56</v>
      </c>
      <c r="I216" s="8" t="s">
        <v>25</v>
      </c>
      <c r="J216" s="9">
        <v>0.56</v>
      </c>
      <c r="K216" s="15" t="s">
        <v>26</v>
      </c>
      <c r="L216" s="8">
        <v>3.5</v>
      </c>
      <c r="M216" s="15" t="s">
        <v>27</v>
      </c>
      <c r="N216" s="8" t="s">
        <v>31</v>
      </c>
      <c r="O216" s="9" t="s">
        <v>456</v>
      </c>
      <c r="P216" s="8">
        <v>28</v>
      </c>
      <c r="Q216" s="9" t="s">
        <v>456</v>
      </c>
      <c r="R216" s="18"/>
    </row>
    <row r="217" s="1" customFormat="1" ht="27" spans="1:18">
      <c r="A217" s="8">
        <v>213</v>
      </c>
      <c r="B217" s="10" t="s">
        <v>20</v>
      </c>
      <c r="C217" s="10" t="s">
        <v>456</v>
      </c>
      <c r="D217" s="10" t="s">
        <v>508</v>
      </c>
      <c r="E217" s="10" t="s">
        <v>509</v>
      </c>
      <c r="F217" s="10" t="s">
        <v>510</v>
      </c>
      <c r="G217" s="10">
        <v>2.102</v>
      </c>
      <c r="H217" s="10">
        <v>4.996</v>
      </c>
      <c r="I217" s="8" t="s">
        <v>25</v>
      </c>
      <c r="J217" s="10">
        <v>2.894</v>
      </c>
      <c r="K217" s="15" t="s">
        <v>26</v>
      </c>
      <c r="L217" s="8">
        <v>4</v>
      </c>
      <c r="M217" s="15" t="s">
        <v>27</v>
      </c>
      <c r="N217" s="8" t="s">
        <v>28</v>
      </c>
      <c r="O217" s="10" t="s">
        <v>456</v>
      </c>
      <c r="P217" s="8">
        <v>159.17</v>
      </c>
      <c r="Q217" s="10" t="s">
        <v>456</v>
      </c>
      <c r="R217" s="18"/>
    </row>
    <row r="218" s="1" customFormat="1" ht="27" spans="1:18">
      <c r="A218" s="8">
        <v>214</v>
      </c>
      <c r="B218" s="9" t="s">
        <v>20</v>
      </c>
      <c r="C218" s="9" t="s">
        <v>456</v>
      </c>
      <c r="D218" s="9" t="s">
        <v>511</v>
      </c>
      <c r="E218" s="9" t="s">
        <v>512</v>
      </c>
      <c r="F218" s="9" t="s">
        <v>513</v>
      </c>
      <c r="G218" s="9">
        <v>0</v>
      </c>
      <c r="H218" s="9">
        <v>2.692</v>
      </c>
      <c r="I218" s="8" t="s">
        <v>25</v>
      </c>
      <c r="J218" s="9">
        <v>2.692</v>
      </c>
      <c r="K218" s="15" t="s">
        <v>26</v>
      </c>
      <c r="L218" s="8">
        <v>3.5</v>
      </c>
      <c r="M218" s="15" t="s">
        <v>27</v>
      </c>
      <c r="N218" s="8" t="s">
        <v>28</v>
      </c>
      <c r="O218" s="9" t="s">
        <v>456</v>
      </c>
      <c r="P218" s="8">
        <v>134.6</v>
      </c>
      <c r="Q218" s="9" t="s">
        <v>456</v>
      </c>
      <c r="R218" s="18"/>
    </row>
    <row r="219" s="1" customFormat="1" ht="27" spans="1:18">
      <c r="A219" s="8">
        <v>215</v>
      </c>
      <c r="B219" s="10" t="s">
        <v>20</v>
      </c>
      <c r="C219" s="10" t="s">
        <v>456</v>
      </c>
      <c r="D219" s="10" t="s">
        <v>514</v>
      </c>
      <c r="E219" s="10" t="s">
        <v>515</v>
      </c>
      <c r="F219" s="10" t="s">
        <v>516</v>
      </c>
      <c r="G219" s="10">
        <v>0</v>
      </c>
      <c r="H219" s="10">
        <v>1.01</v>
      </c>
      <c r="I219" s="8" t="s">
        <v>25</v>
      </c>
      <c r="J219" s="10">
        <v>1.01</v>
      </c>
      <c r="K219" s="15" t="s">
        <v>26</v>
      </c>
      <c r="L219" s="8">
        <v>4</v>
      </c>
      <c r="M219" s="15" t="s">
        <v>27</v>
      </c>
      <c r="N219" s="8" t="s">
        <v>28</v>
      </c>
      <c r="O219" s="10" t="s">
        <v>456</v>
      </c>
      <c r="P219" s="8">
        <v>55.55</v>
      </c>
      <c r="Q219" s="10" t="s">
        <v>456</v>
      </c>
      <c r="R219" s="18"/>
    </row>
    <row r="220" s="1" customFormat="1" ht="27" spans="1:18">
      <c r="A220" s="8">
        <v>216</v>
      </c>
      <c r="B220" s="12" t="s">
        <v>20</v>
      </c>
      <c r="C220" s="9" t="s">
        <v>456</v>
      </c>
      <c r="D220" s="9" t="s">
        <v>517</v>
      </c>
      <c r="E220" s="9" t="s">
        <v>518</v>
      </c>
      <c r="F220" s="13" t="s">
        <v>519</v>
      </c>
      <c r="G220" s="9">
        <v>0</v>
      </c>
      <c r="H220" s="13">
        <v>0.765</v>
      </c>
      <c r="I220" s="8" t="s">
        <v>25</v>
      </c>
      <c r="J220" s="13">
        <v>0.765</v>
      </c>
      <c r="K220" s="15" t="s">
        <v>26</v>
      </c>
      <c r="L220" s="8">
        <v>4</v>
      </c>
      <c r="M220" s="15" t="s">
        <v>27</v>
      </c>
      <c r="N220" s="15" t="s">
        <v>70</v>
      </c>
      <c r="O220" s="9" t="s">
        <v>456</v>
      </c>
      <c r="P220" s="8">
        <f>J220*55</f>
        <v>42.075</v>
      </c>
      <c r="Q220" s="9" t="s">
        <v>456</v>
      </c>
      <c r="R220" s="18"/>
    </row>
    <row r="221" s="1" customFormat="1" ht="27" spans="1:18">
      <c r="A221" s="8">
        <v>217</v>
      </c>
      <c r="B221" s="12" t="s">
        <v>20</v>
      </c>
      <c r="C221" s="9" t="s">
        <v>456</v>
      </c>
      <c r="D221" s="9" t="s">
        <v>517</v>
      </c>
      <c r="E221" s="9" t="s">
        <v>520</v>
      </c>
      <c r="F221" s="13" t="s">
        <v>521</v>
      </c>
      <c r="G221" s="9">
        <v>0</v>
      </c>
      <c r="H221" s="13">
        <v>0.403</v>
      </c>
      <c r="I221" s="8" t="s">
        <v>25</v>
      </c>
      <c r="J221" s="13">
        <v>0.403</v>
      </c>
      <c r="K221" s="15" t="s">
        <v>26</v>
      </c>
      <c r="L221" s="8">
        <v>4</v>
      </c>
      <c r="M221" s="15" t="s">
        <v>27</v>
      </c>
      <c r="N221" s="15" t="s">
        <v>70</v>
      </c>
      <c r="O221" s="9" t="s">
        <v>456</v>
      </c>
      <c r="P221" s="8">
        <f>J221*55</f>
        <v>22.165</v>
      </c>
      <c r="Q221" s="9" t="s">
        <v>456</v>
      </c>
      <c r="R221" s="18"/>
    </row>
    <row r="222" s="1" customFormat="1" ht="27" spans="1:18">
      <c r="A222" s="8">
        <v>218</v>
      </c>
      <c r="B222" s="10" t="s">
        <v>20</v>
      </c>
      <c r="C222" s="10" t="s">
        <v>456</v>
      </c>
      <c r="D222" s="10" t="s">
        <v>522</v>
      </c>
      <c r="E222" s="10" t="s">
        <v>523</v>
      </c>
      <c r="F222" s="10" t="s">
        <v>524</v>
      </c>
      <c r="G222" s="10">
        <v>0</v>
      </c>
      <c r="H222" s="10">
        <v>2.229</v>
      </c>
      <c r="I222" s="8" t="s">
        <v>25</v>
      </c>
      <c r="J222" s="10">
        <v>2.229</v>
      </c>
      <c r="K222" s="15" t="s">
        <v>26</v>
      </c>
      <c r="L222" s="8">
        <v>3.5</v>
      </c>
      <c r="M222" s="15" t="s">
        <v>27</v>
      </c>
      <c r="N222" s="8" t="s">
        <v>31</v>
      </c>
      <c r="O222" s="10" t="s">
        <v>456</v>
      </c>
      <c r="P222" s="8">
        <v>111.45</v>
      </c>
      <c r="Q222" s="10" t="s">
        <v>456</v>
      </c>
      <c r="R222" s="18"/>
    </row>
    <row r="223" s="1" customFormat="1" ht="27" spans="1:18">
      <c r="A223" s="8">
        <v>219</v>
      </c>
      <c r="B223" s="9" t="s">
        <v>20</v>
      </c>
      <c r="C223" s="9" t="s">
        <v>456</v>
      </c>
      <c r="D223" s="9" t="s">
        <v>525</v>
      </c>
      <c r="E223" s="9" t="s">
        <v>526</v>
      </c>
      <c r="F223" s="9" t="s">
        <v>527</v>
      </c>
      <c r="G223" s="9">
        <v>0.31</v>
      </c>
      <c r="H223" s="9">
        <v>0.37</v>
      </c>
      <c r="I223" s="8" t="s">
        <v>25</v>
      </c>
      <c r="J223" s="9">
        <v>0.06</v>
      </c>
      <c r="K223" s="15" t="s">
        <v>26</v>
      </c>
      <c r="L223" s="8">
        <v>4</v>
      </c>
      <c r="M223" s="15" t="s">
        <v>27</v>
      </c>
      <c r="N223" s="8" t="s">
        <v>28</v>
      </c>
      <c r="O223" s="9" t="s">
        <v>456</v>
      </c>
      <c r="P223" s="8">
        <v>3.3</v>
      </c>
      <c r="Q223" s="9" t="s">
        <v>456</v>
      </c>
      <c r="R223" s="18"/>
    </row>
    <row r="224" s="1" customFormat="1" ht="27" spans="1:18">
      <c r="A224" s="8">
        <v>220</v>
      </c>
      <c r="B224" s="10" t="s">
        <v>20</v>
      </c>
      <c r="C224" s="10" t="s">
        <v>456</v>
      </c>
      <c r="D224" s="10" t="s">
        <v>528</v>
      </c>
      <c r="E224" s="10" t="s">
        <v>526</v>
      </c>
      <c r="F224" s="21" t="s">
        <v>527</v>
      </c>
      <c r="G224" s="10">
        <v>0</v>
      </c>
      <c r="H224" s="10">
        <v>0.31</v>
      </c>
      <c r="I224" s="8" t="s">
        <v>25</v>
      </c>
      <c r="J224" s="10">
        <v>0.31</v>
      </c>
      <c r="K224" s="15" t="s">
        <v>26</v>
      </c>
      <c r="L224" s="8">
        <v>3.5</v>
      </c>
      <c r="M224" s="15" t="s">
        <v>27</v>
      </c>
      <c r="N224" s="8" t="s">
        <v>136</v>
      </c>
      <c r="O224" s="10" t="s">
        <v>456</v>
      </c>
      <c r="P224" s="8">
        <v>15.5</v>
      </c>
      <c r="Q224" s="10" t="s">
        <v>456</v>
      </c>
      <c r="R224" s="18"/>
    </row>
    <row r="225" s="1" customFormat="1" ht="27" spans="1:18">
      <c r="A225" s="8">
        <v>221</v>
      </c>
      <c r="B225" s="10" t="s">
        <v>20</v>
      </c>
      <c r="C225" s="10" t="s">
        <v>456</v>
      </c>
      <c r="D225" s="10" t="s">
        <v>528</v>
      </c>
      <c r="E225" s="10" t="s">
        <v>526</v>
      </c>
      <c r="F225" s="21" t="s">
        <v>529</v>
      </c>
      <c r="G225" s="10">
        <v>0</v>
      </c>
      <c r="H225" s="10">
        <v>0.19</v>
      </c>
      <c r="I225" s="8" t="s">
        <v>25</v>
      </c>
      <c r="J225" s="10">
        <v>0.19</v>
      </c>
      <c r="K225" s="15" t="s">
        <v>26</v>
      </c>
      <c r="L225" s="8">
        <v>3.5</v>
      </c>
      <c r="M225" s="15" t="s">
        <v>27</v>
      </c>
      <c r="N225" s="8" t="s">
        <v>136</v>
      </c>
      <c r="O225" s="10" t="s">
        <v>456</v>
      </c>
      <c r="P225" s="8">
        <v>9.5</v>
      </c>
      <c r="Q225" s="10" t="s">
        <v>456</v>
      </c>
      <c r="R225" s="18"/>
    </row>
    <row r="226" s="1" customFormat="1" ht="27" spans="1:18">
      <c r="A226" s="8">
        <v>222</v>
      </c>
      <c r="B226" s="10" t="s">
        <v>20</v>
      </c>
      <c r="C226" s="10" t="s">
        <v>456</v>
      </c>
      <c r="D226" s="10" t="s">
        <v>530</v>
      </c>
      <c r="E226" s="10" t="s">
        <v>531</v>
      </c>
      <c r="F226" s="10" t="s">
        <v>532</v>
      </c>
      <c r="G226" s="10">
        <v>0.702</v>
      </c>
      <c r="H226" s="10">
        <v>1.112</v>
      </c>
      <c r="I226" s="8" t="s">
        <v>25</v>
      </c>
      <c r="J226" s="10">
        <v>0.41</v>
      </c>
      <c r="K226" s="15" t="s">
        <v>26</v>
      </c>
      <c r="L226" s="8">
        <v>4</v>
      </c>
      <c r="M226" s="15" t="s">
        <v>27</v>
      </c>
      <c r="N226" s="8" t="s">
        <v>70</v>
      </c>
      <c r="O226" s="10" t="s">
        <v>456</v>
      </c>
      <c r="P226" s="8">
        <f>J226*55</f>
        <v>22.55</v>
      </c>
      <c r="Q226" s="10" t="s">
        <v>456</v>
      </c>
      <c r="R226" s="18"/>
    </row>
    <row r="227" s="1" customFormat="1" ht="27" spans="1:18">
      <c r="A227" s="8">
        <v>223</v>
      </c>
      <c r="B227" s="10" t="s">
        <v>20</v>
      </c>
      <c r="C227" s="10" t="s">
        <v>456</v>
      </c>
      <c r="D227" s="10" t="s">
        <v>533</v>
      </c>
      <c r="E227" s="10" t="s">
        <v>534</v>
      </c>
      <c r="F227" s="21" t="s">
        <v>535</v>
      </c>
      <c r="G227" s="10">
        <v>0</v>
      </c>
      <c r="H227" s="10">
        <v>0.4</v>
      </c>
      <c r="I227" s="8" t="s">
        <v>25</v>
      </c>
      <c r="J227" s="10">
        <v>0.4</v>
      </c>
      <c r="K227" s="15" t="s">
        <v>26</v>
      </c>
      <c r="L227" s="8">
        <v>3.5</v>
      </c>
      <c r="M227" s="15" t="s">
        <v>27</v>
      </c>
      <c r="N227" s="8" t="s">
        <v>28</v>
      </c>
      <c r="O227" s="10" t="s">
        <v>456</v>
      </c>
      <c r="P227" s="8">
        <v>20</v>
      </c>
      <c r="Q227" s="10" t="s">
        <v>456</v>
      </c>
      <c r="R227" s="18"/>
    </row>
    <row r="228" s="1" customFormat="1" ht="27" spans="1:18">
      <c r="A228" s="8">
        <v>224</v>
      </c>
      <c r="B228" s="10" t="s">
        <v>20</v>
      </c>
      <c r="C228" s="10" t="s">
        <v>456</v>
      </c>
      <c r="D228" s="10" t="s">
        <v>536</v>
      </c>
      <c r="E228" s="10" t="s">
        <v>537</v>
      </c>
      <c r="F228" s="10" t="s">
        <v>538</v>
      </c>
      <c r="G228" s="10">
        <v>0</v>
      </c>
      <c r="H228" s="10">
        <v>0.372</v>
      </c>
      <c r="I228" s="8" t="s">
        <v>25</v>
      </c>
      <c r="J228" s="10">
        <v>0.372</v>
      </c>
      <c r="K228" s="15" t="s">
        <v>26</v>
      </c>
      <c r="L228" s="8">
        <v>4</v>
      </c>
      <c r="M228" s="15" t="s">
        <v>27</v>
      </c>
      <c r="N228" s="8" t="s">
        <v>70</v>
      </c>
      <c r="O228" s="10" t="s">
        <v>456</v>
      </c>
      <c r="P228" s="8">
        <f>J228*55</f>
        <v>20.46</v>
      </c>
      <c r="Q228" s="10" t="s">
        <v>456</v>
      </c>
      <c r="R228" s="18"/>
    </row>
    <row r="229" s="1" customFormat="1" ht="27" spans="1:18">
      <c r="A229" s="8">
        <v>225</v>
      </c>
      <c r="B229" s="9" t="s">
        <v>20</v>
      </c>
      <c r="C229" s="9" t="s">
        <v>456</v>
      </c>
      <c r="D229" s="9" t="s">
        <v>536</v>
      </c>
      <c r="E229" s="9" t="s">
        <v>539</v>
      </c>
      <c r="F229" s="9" t="s">
        <v>540</v>
      </c>
      <c r="G229" s="9">
        <v>0</v>
      </c>
      <c r="H229" s="9">
        <v>0.67</v>
      </c>
      <c r="I229" s="8" t="s">
        <v>25</v>
      </c>
      <c r="J229" s="9">
        <v>0.67</v>
      </c>
      <c r="K229" s="15" t="s">
        <v>26</v>
      </c>
      <c r="L229" s="8">
        <v>3.5</v>
      </c>
      <c r="M229" s="15" t="s">
        <v>27</v>
      </c>
      <c r="N229" s="8" t="s">
        <v>28</v>
      </c>
      <c r="O229" s="9" t="s">
        <v>456</v>
      </c>
      <c r="P229" s="8">
        <v>33.5</v>
      </c>
      <c r="Q229" s="9" t="s">
        <v>456</v>
      </c>
      <c r="R229" s="18"/>
    </row>
    <row r="230" s="1" customFormat="1" ht="27" spans="1:18">
      <c r="A230" s="8">
        <v>226</v>
      </c>
      <c r="B230" s="10" t="s">
        <v>20</v>
      </c>
      <c r="C230" s="10" t="s">
        <v>456</v>
      </c>
      <c r="D230" s="10" t="s">
        <v>541</v>
      </c>
      <c r="E230" s="10" t="s">
        <v>542</v>
      </c>
      <c r="F230" s="21" t="s">
        <v>543</v>
      </c>
      <c r="G230" s="10">
        <v>0.137</v>
      </c>
      <c r="H230" s="10">
        <v>2.737</v>
      </c>
      <c r="I230" s="8" t="s">
        <v>25</v>
      </c>
      <c r="J230" s="10">
        <v>2.6</v>
      </c>
      <c r="K230" s="15" t="s">
        <v>26</v>
      </c>
      <c r="L230" s="8">
        <v>4</v>
      </c>
      <c r="M230" s="15" t="s">
        <v>27</v>
      </c>
      <c r="N230" s="8" t="s">
        <v>463</v>
      </c>
      <c r="O230" s="10" t="s">
        <v>456</v>
      </c>
      <c r="P230" s="8">
        <v>143</v>
      </c>
      <c r="Q230" s="10" t="s">
        <v>456</v>
      </c>
      <c r="R230" s="18"/>
    </row>
    <row r="231" s="1" customFormat="1" ht="27" spans="1:18">
      <c r="A231" s="8">
        <v>227</v>
      </c>
      <c r="B231" s="10" t="s">
        <v>20</v>
      </c>
      <c r="C231" s="10" t="s">
        <v>456</v>
      </c>
      <c r="D231" s="10" t="s">
        <v>544</v>
      </c>
      <c r="E231" s="10" t="s">
        <v>545</v>
      </c>
      <c r="F231" s="10" t="s">
        <v>546</v>
      </c>
      <c r="G231" s="10">
        <v>1.668</v>
      </c>
      <c r="H231" s="10">
        <v>3.636</v>
      </c>
      <c r="I231" s="8" t="s">
        <v>25</v>
      </c>
      <c r="J231" s="10">
        <v>1.968</v>
      </c>
      <c r="K231" s="15" t="s">
        <v>26</v>
      </c>
      <c r="L231" s="8">
        <v>3.5</v>
      </c>
      <c r="M231" s="15" t="s">
        <v>27</v>
      </c>
      <c r="N231" s="8" t="s">
        <v>28</v>
      </c>
      <c r="O231" s="10" t="s">
        <v>456</v>
      </c>
      <c r="P231" s="8">
        <v>98.4</v>
      </c>
      <c r="Q231" s="10" t="s">
        <v>456</v>
      </c>
      <c r="R231" s="18"/>
    </row>
    <row r="232" s="1" customFormat="1" ht="27" spans="1:18">
      <c r="A232" s="8">
        <v>228</v>
      </c>
      <c r="B232" s="9" t="s">
        <v>20</v>
      </c>
      <c r="C232" s="9" t="s">
        <v>456</v>
      </c>
      <c r="D232" s="9" t="s">
        <v>547</v>
      </c>
      <c r="E232" s="9" t="s">
        <v>548</v>
      </c>
      <c r="F232" s="9" t="s">
        <v>549</v>
      </c>
      <c r="G232" s="9">
        <v>0</v>
      </c>
      <c r="H232" s="9">
        <v>1.13</v>
      </c>
      <c r="I232" s="8" t="s">
        <v>25</v>
      </c>
      <c r="J232" s="9">
        <v>1.13</v>
      </c>
      <c r="K232" s="15" t="s">
        <v>26</v>
      </c>
      <c r="L232" s="8">
        <v>3.5</v>
      </c>
      <c r="M232" s="15" t="s">
        <v>27</v>
      </c>
      <c r="N232" s="8" t="s">
        <v>28</v>
      </c>
      <c r="O232" s="9" t="s">
        <v>456</v>
      </c>
      <c r="P232" s="8">
        <v>56.5</v>
      </c>
      <c r="Q232" s="9" t="s">
        <v>456</v>
      </c>
      <c r="R232" s="18"/>
    </row>
    <row r="233" s="1" customFormat="1" ht="27" spans="1:18">
      <c r="A233" s="8">
        <v>229</v>
      </c>
      <c r="B233" s="9" t="s">
        <v>20</v>
      </c>
      <c r="C233" s="9" t="s">
        <v>456</v>
      </c>
      <c r="D233" s="9" t="s">
        <v>550</v>
      </c>
      <c r="E233" s="9" t="s">
        <v>551</v>
      </c>
      <c r="F233" s="9" t="s">
        <v>552</v>
      </c>
      <c r="G233" s="9">
        <v>0</v>
      </c>
      <c r="H233" s="9">
        <v>0.447</v>
      </c>
      <c r="I233" s="8" t="s">
        <v>25</v>
      </c>
      <c r="J233" s="9">
        <v>0.447</v>
      </c>
      <c r="K233" s="15" t="s">
        <v>26</v>
      </c>
      <c r="L233" s="8">
        <v>3.5</v>
      </c>
      <c r="M233" s="15" t="s">
        <v>27</v>
      </c>
      <c r="N233" s="8" t="s">
        <v>28</v>
      </c>
      <c r="O233" s="9" t="s">
        <v>456</v>
      </c>
      <c r="P233" s="8">
        <v>22.35</v>
      </c>
      <c r="Q233" s="9" t="s">
        <v>456</v>
      </c>
      <c r="R233" s="18"/>
    </row>
    <row r="234" s="1" customFormat="1" ht="27" spans="1:18">
      <c r="A234" s="8">
        <v>230</v>
      </c>
      <c r="B234" s="10" t="s">
        <v>20</v>
      </c>
      <c r="C234" s="10" t="s">
        <v>456</v>
      </c>
      <c r="D234" s="10" t="s">
        <v>553</v>
      </c>
      <c r="E234" s="10" t="s">
        <v>554</v>
      </c>
      <c r="F234" s="10" t="s">
        <v>555</v>
      </c>
      <c r="G234" s="10">
        <v>0.888</v>
      </c>
      <c r="H234" s="10">
        <v>1.605</v>
      </c>
      <c r="I234" s="8" t="s">
        <v>25</v>
      </c>
      <c r="J234" s="10">
        <v>0.717</v>
      </c>
      <c r="K234" s="15" t="s">
        <v>26</v>
      </c>
      <c r="L234" s="8">
        <v>3.5</v>
      </c>
      <c r="M234" s="15" t="s">
        <v>27</v>
      </c>
      <c r="N234" s="8" t="s">
        <v>28</v>
      </c>
      <c r="O234" s="10" t="s">
        <v>456</v>
      </c>
      <c r="P234" s="8">
        <v>35.85</v>
      </c>
      <c r="Q234" s="10" t="s">
        <v>456</v>
      </c>
      <c r="R234" s="18"/>
    </row>
    <row r="235" s="1" customFormat="1" ht="27" spans="1:18">
      <c r="A235" s="8">
        <v>231</v>
      </c>
      <c r="B235" s="10" t="s">
        <v>20</v>
      </c>
      <c r="C235" s="10" t="s">
        <v>456</v>
      </c>
      <c r="D235" s="10" t="s">
        <v>553</v>
      </c>
      <c r="E235" s="10" t="s">
        <v>556</v>
      </c>
      <c r="F235" s="10" t="s">
        <v>557</v>
      </c>
      <c r="G235" s="10">
        <v>0</v>
      </c>
      <c r="H235" s="10">
        <v>1.161</v>
      </c>
      <c r="I235" s="8" t="s">
        <v>25</v>
      </c>
      <c r="J235" s="10">
        <v>1.161</v>
      </c>
      <c r="K235" s="15" t="s">
        <v>26</v>
      </c>
      <c r="L235" s="8">
        <v>4</v>
      </c>
      <c r="M235" s="15" t="s">
        <v>27</v>
      </c>
      <c r="N235" s="8" t="s">
        <v>28</v>
      </c>
      <c r="O235" s="10" t="s">
        <v>456</v>
      </c>
      <c r="P235" s="8">
        <v>63.86</v>
      </c>
      <c r="Q235" s="10" t="s">
        <v>456</v>
      </c>
      <c r="R235" s="18"/>
    </row>
    <row r="236" s="1" customFormat="1" ht="27" spans="1:18">
      <c r="A236" s="8">
        <v>232</v>
      </c>
      <c r="B236" s="10" t="s">
        <v>20</v>
      </c>
      <c r="C236" s="10" t="s">
        <v>456</v>
      </c>
      <c r="D236" s="10" t="s">
        <v>553</v>
      </c>
      <c r="E236" s="10" t="s">
        <v>558</v>
      </c>
      <c r="F236" s="10" t="s">
        <v>559</v>
      </c>
      <c r="G236" s="10">
        <v>0</v>
      </c>
      <c r="H236" s="10">
        <v>2.528</v>
      </c>
      <c r="I236" s="8" t="s">
        <v>25</v>
      </c>
      <c r="J236" s="10">
        <v>2.528</v>
      </c>
      <c r="K236" s="15" t="s">
        <v>26</v>
      </c>
      <c r="L236" s="8">
        <v>3.5</v>
      </c>
      <c r="M236" s="15" t="s">
        <v>27</v>
      </c>
      <c r="N236" s="8" t="s">
        <v>28</v>
      </c>
      <c r="O236" s="10" t="s">
        <v>456</v>
      </c>
      <c r="P236" s="8">
        <v>126.4</v>
      </c>
      <c r="Q236" s="10" t="s">
        <v>456</v>
      </c>
      <c r="R236" s="18"/>
    </row>
    <row r="237" s="1" customFormat="1" ht="27" spans="1:18">
      <c r="A237" s="8">
        <v>233</v>
      </c>
      <c r="B237" s="10" t="s">
        <v>20</v>
      </c>
      <c r="C237" s="10" t="s">
        <v>456</v>
      </c>
      <c r="D237" s="10" t="s">
        <v>553</v>
      </c>
      <c r="E237" s="10" t="s">
        <v>560</v>
      </c>
      <c r="F237" s="10" t="s">
        <v>561</v>
      </c>
      <c r="G237" s="10">
        <v>1.1</v>
      </c>
      <c r="H237" s="10">
        <v>1.744</v>
      </c>
      <c r="I237" s="8" t="s">
        <v>25</v>
      </c>
      <c r="J237" s="10">
        <v>0.644</v>
      </c>
      <c r="K237" s="15" t="s">
        <v>26</v>
      </c>
      <c r="L237" s="8">
        <v>4</v>
      </c>
      <c r="M237" s="15" t="s">
        <v>27</v>
      </c>
      <c r="N237" s="8" t="s">
        <v>70</v>
      </c>
      <c r="O237" s="10" t="s">
        <v>456</v>
      </c>
      <c r="P237" s="8">
        <f>J237*55</f>
        <v>35.42</v>
      </c>
      <c r="Q237" s="10" t="s">
        <v>456</v>
      </c>
      <c r="R237" s="18"/>
    </row>
    <row r="238" s="1" customFormat="1" ht="27" spans="1:18">
      <c r="A238" s="8">
        <v>234</v>
      </c>
      <c r="B238" s="9" t="s">
        <v>20</v>
      </c>
      <c r="C238" s="9" t="s">
        <v>456</v>
      </c>
      <c r="D238" s="9" t="s">
        <v>562</v>
      </c>
      <c r="E238" s="9" t="s">
        <v>563</v>
      </c>
      <c r="F238" s="9" t="s">
        <v>564</v>
      </c>
      <c r="G238" s="9">
        <v>0.31</v>
      </c>
      <c r="H238" s="9">
        <v>1.036</v>
      </c>
      <c r="I238" s="8" t="s">
        <v>25</v>
      </c>
      <c r="J238" s="9">
        <v>0.726</v>
      </c>
      <c r="K238" s="15" t="s">
        <v>26</v>
      </c>
      <c r="L238" s="8">
        <v>3.5</v>
      </c>
      <c r="M238" s="15" t="s">
        <v>27</v>
      </c>
      <c r="N238" s="8" t="s">
        <v>28</v>
      </c>
      <c r="O238" s="9" t="s">
        <v>456</v>
      </c>
      <c r="P238" s="8">
        <v>36.3</v>
      </c>
      <c r="Q238" s="9" t="s">
        <v>456</v>
      </c>
      <c r="R238" s="18"/>
    </row>
    <row r="239" s="1" customFormat="1" ht="27" spans="1:18">
      <c r="A239" s="8">
        <v>235</v>
      </c>
      <c r="B239" s="10" t="s">
        <v>20</v>
      </c>
      <c r="C239" s="10" t="s">
        <v>456</v>
      </c>
      <c r="D239" s="10" t="s">
        <v>565</v>
      </c>
      <c r="E239" s="10" t="s">
        <v>566</v>
      </c>
      <c r="F239" s="10" t="s">
        <v>567</v>
      </c>
      <c r="G239" s="10">
        <v>1.1</v>
      </c>
      <c r="H239" s="10">
        <v>2.381</v>
      </c>
      <c r="I239" s="8" t="s">
        <v>25</v>
      </c>
      <c r="J239" s="10">
        <v>1.281</v>
      </c>
      <c r="K239" s="15" t="s">
        <v>26</v>
      </c>
      <c r="L239" s="8">
        <v>3.5</v>
      </c>
      <c r="M239" s="15" t="s">
        <v>27</v>
      </c>
      <c r="N239" s="8" t="s">
        <v>28</v>
      </c>
      <c r="O239" s="10" t="s">
        <v>456</v>
      </c>
      <c r="P239" s="8">
        <v>64.05</v>
      </c>
      <c r="Q239" s="10" t="s">
        <v>456</v>
      </c>
      <c r="R239" s="18"/>
    </row>
    <row r="240" s="1" customFormat="1" ht="27" spans="1:18">
      <c r="A240" s="8">
        <v>236</v>
      </c>
      <c r="B240" s="10" t="s">
        <v>20</v>
      </c>
      <c r="C240" s="10" t="s">
        <v>456</v>
      </c>
      <c r="D240" s="10" t="s">
        <v>568</v>
      </c>
      <c r="E240" s="10" t="s">
        <v>569</v>
      </c>
      <c r="F240" s="10" t="s">
        <v>570</v>
      </c>
      <c r="G240" s="10">
        <v>0.766</v>
      </c>
      <c r="H240" s="10">
        <v>3.443</v>
      </c>
      <c r="I240" s="8" t="s">
        <v>25</v>
      </c>
      <c r="J240" s="10">
        <v>2.677</v>
      </c>
      <c r="K240" s="15" t="s">
        <v>26</v>
      </c>
      <c r="L240" s="8">
        <v>3.5</v>
      </c>
      <c r="M240" s="15" t="s">
        <v>27</v>
      </c>
      <c r="N240" s="8" t="s">
        <v>28</v>
      </c>
      <c r="O240" s="10" t="s">
        <v>456</v>
      </c>
      <c r="P240" s="8">
        <v>133.85</v>
      </c>
      <c r="Q240" s="10" t="s">
        <v>456</v>
      </c>
      <c r="R240" s="18"/>
    </row>
    <row r="241" s="1" customFormat="1" ht="27" spans="1:18">
      <c r="A241" s="8">
        <v>237</v>
      </c>
      <c r="B241" s="10" t="s">
        <v>20</v>
      </c>
      <c r="C241" s="10" t="s">
        <v>456</v>
      </c>
      <c r="D241" s="10" t="s">
        <v>571</v>
      </c>
      <c r="E241" s="10" t="s">
        <v>572</v>
      </c>
      <c r="F241" s="10" t="s">
        <v>573</v>
      </c>
      <c r="G241" s="10">
        <v>2.267</v>
      </c>
      <c r="H241" s="10">
        <v>4.486</v>
      </c>
      <c r="I241" s="8" t="s">
        <v>25</v>
      </c>
      <c r="J241" s="10">
        <v>2.219</v>
      </c>
      <c r="K241" s="15" t="s">
        <v>26</v>
      </c>
      <c r="L241" s="8">
        <v>4</v>
      </c>
      <c r="M241" s="15" t="s">
        <v>27</v>
      </c>
      <c r="N241" s="8" t="s">
        <v>70</v>
      </c>
      <c r="O241" s="10" t="s">
        <v>456</v>
      </c>
      <c r="P241" s="8">
        <f>J241*55</f>
        <v>122.045</v>
      </c>
      <c r="Q241" s="10" t="s">
        <v>456</v>
      </c>
      <c r="R241" s="18"/>
    </row>
    <row r="242" s="1" customFormat="1" ht="27" spans="1:18">
      <c r="A242" s="8">
        <v>238</v>
      </c>
      <c r="B242" s="10" t="s">
        <v>20</v>
      </c>
      <c r="C242" s="10" t="s">
        <v>456</v>
      </c>
      <c r="D242" s="10" t="s">
        <v>574</v>
      </c>
      <c r="E242" s="10" t="s">
        <v>575</v>
      </c>
      <c r="F242" s="10" t="s">
        <v>576</v>
      </c>
      <c r="G242" s="10">
        <v>1.539</v>
      </c>
      <c r="H242" s="10">
        <v>2.85</v>
      </c>
      <c r="I242" s="8" t="s">
        <v>25</v>
      </c>
      <c r="J242" s="10">
        <v>1.311</v>
      </c>
      <c r="K242" s="15" t="s">
        <v>26</v>
      </c>
      <c r="L242" s="8">
        <v>3.5</v>
      </c>
      <c r="M242" s="15" t="s">
        <v>27</v>
      </c>
      <c r="N242" s="8" t="s">
        <v>28</v>
      </c>
      <c r="O242" s="10" t="s">
        <v>456</v>
      </c>
      <c r="P242" s="8">
        <v>65.55</v>
      </c>
      <c r="Q242" s="10" t="s">
        <v>456</v>
      </c>
      <c r="R242" s="18"/>
    </row>
    <row r="243" s="1" customFormat="1" ht="27" spans="1:18">
      <c r="A243" s="8">
        <v>239</v>
      </c>
      <c r="B243" s="9" t="s">
        <v>20</v>
      </c>
      <c r="C243" s="9" t="s">
        <v>456</v>
      </c>
      <c r="D243" s="9" t="s">
        <v>577</v>
      </c>
      <c r="E243" s="9" t="s">
        <v>578</v>
      </c>
      <c r="F243" s="9" t="s">
        <v>579</v>
      </c>
      <c r="G243" s="9">
        <v>0</v>
      </c>
      <c r="H243" s="9">
        <v>0.695</v>
      </c>
      <c r="I243" s="8" t="s">
        <v>25</v>
      </c>
      <c r="J243" s="9">
        <v>0.695</v>
      </c>
      <c r="K243" s="15" t="s">
        <v>26</v>
      </c>
      <c r="L243" s="8">
        <v>3.5</v>
      </c>
      <c r="M243" s="15" t="s">
        <v>27</v>
      </c>
      <c r="N243" s="8" t="s">
        <v>28</v>
      </c>
      <c r="O243" s="9" t="s">
        <v>456</v>
      </c>
      <c r="P243" s="8">
        <v>34.75</v>
      </c>
      <c r="Q243" s="9" t="s">
        <v>456</v>
      </c>
      <c r="R243" s="18"/>
    </row>
    <row r="244" s="1" customFormat="1" ht="27" spans="1:18">
      <c r="A244" s="8">
        <v>240</v>
      </c>
      <c r="B244" s="10" t="s">
        <v>20</v>
      </c>
      <c r="C244" s="10" t="s">
        <v>456</v>
      </c>
      <c r="D244" s="10" t="s">
        <v>580</v>
      </c>
      <c r="E244" s="10" t="s">
        <v>581</v>
      </c>
      <c r="F244" s="10" t="s">
        <v>582</v>
      </c>
      <c r="G244" s="10">
        <v>0</v>
      </c>
      <c r="H244" s="10">
        <v>0.46</v>
      </c>
      <c r="I244" s="8" t="s">
        <v>25</v>
      </c>
      <c r="J244" s="10">
        <v>0.46</v>
      </c>
      <c r="K244" s="15" t="s">
        <v>26</v>
      </c>
      <c r="L244" s="8">
        <v>4</v>
      </c>
      <c r="M244" s="15" t="s">
        <v>27</v>
      </c>
      <c r="N244" s="8" t="s">
        <v>70</v>
      </c>
      <c r="O244" s="10" t="s">
        <v>456</v>
      </c>
      <c r="P244" s="8">
        <f>J244*55</f>
        <v>25.3</v>
      </c>
      <c r="Q244" s="10" t="s">
        <v>456</v>
      </c>
      <c r="R244" s="18"/>
    </row>
    <row r="245" s="1" customFormat="1" ht="27" spans="1:18">
      <c r="A245" s="8">
        <v>241</v>
      </c>
      <c r="B245" s="10" t="s">
        <v>20</v>
      </c>
      <c r="C245" s="10" t="s">
        <v>456</v>
      </c>
      <c r="D245" s="10" t="s">
        <v>583</v>
      </c>
      <c r="E245" s="10" t="s">
        <v>584</v>
      </c>
      <c r="F245" s="10" t="s">
        <v>585</v>
      </c>
      <c r="G245" s="10">
        <v>0</v>
      </c>
      <c r="H245" s="10">
        <v>0.96</v>
      </c>
      <c r="I245" s="8" t="s">
        <v>25</v>
      </c>
      <c r="J245" s="10">
        <v>0.96</v>
      </c>
      <c r="K245" s="15" t="s">
        <v>26</v>
      </c>
      <c r="L245" s="8">
        <v>3.5</v>
      </c>
      <c r="M245" s="15" t="s">
        <v>27</v>
      </c>
      <c r="N245" s="8" t="s">
        <v>28</v>
      </c>
      <c r="O245" s="10" t="s">
        <v>456</v>
      </c>
      <c r="P245" s="8">
        <v>48</v>
      </c>
      <c r="Q245" s="10" t="s">
        <v>456</v>
      </c>
      <c r="R245" s="18"/>
    </row>
    <row r="246" s="1" customFormat="1" ht="27" spans="1:18">
      <c r="A246" s="8">
        <v>242</v>
      </c>
      <c r="B246" s="10" t="s">
        <v>20</v>
      </c>
      <c r="C246" s="10" t="s">
        <v>456</v>
      </c>
      <c r="D246" s="10" t="s">
        <v>586</v>
      </c>
      <c r="E246" s="10" t="s">
        <v>587</v>
      </c>
      <c r="F246" s="10" t="s">
        <v>588</v>
      </c>
      <c r="G246" s="10">
        <v>0</v>
      </c>
      <c r="H246" s="10">
        <v>2.033</v>
      </c>
      <c r="I246" s="8" t="s">
        <v>25</v>
      </c>
      <c r="J246" s="10">
        <v>2.033</v>
      </c>
      <c r="K246" s="15" t="s">
        <v>26</v>
      </c>
      <c r="L246" s="8">
        <v>3.5</v>
      </c>
      <c r="M246" s="15" t="s">
        <v>27</v>
      </c>
      <c r="N246" s="8" t="s">
        <v>28</v>
      </c>
      <c r="O246" s="10" t="s">
        <v>456</v>
      </c>
      <c r="P246" s="8">
        <v>101.65</v>
      </c>
      <c r="Q246" s="10" t="s">
        <v>456</v>
      </c>
      <c r="R246" s="18"/>
    </row>
    <row r="247" s="1" customFormat="1" ht="27" spans="1:18">
      <c r="A247" s="8">
        <v>243</v>
      </c>
      <c r="B247" s="10" t="s">
        <v>20</v>
      </c>
      <c r="C247" s="10" t="s">
        <v>456</v>
      </c>
      <c r="D247" s="10" t="s">
        <v>589</v>
      </c>
      <c r="E247" s="10" t="s">
        <v>590</v>
      </c>
      <c r="F247" s="10" t="s">
        <v>591</v>
      </c>
      <c r="G247" s="10">
        <v>0</v>
      </c>
      <c r="H247" s="10">
        <v>1.719</v>
      </c>
      <c r="I247" s="8" t="s">
        <v>25</v>
      </c>
      <c r="J247" s="10">
        <v>1.719</v>
      </c>
      <c r="K247" s="15" t="s">
        <v>26</v>
      </c>
      <c r="L247" s="8">
        <v>4</v>
      </c>
      <c r="M247" s="15" t="s">
        <v>27</v>
      </c>
      <c r="N247" s="8" t="s">
        <v>70</v>
      </c>
      <c r="O247" s="10" t="s">
        <v>456</v>
      </c>
      <c r="P247" s="8">
        <f>J247*55</f>
        <v>94.545</v>
      </c>
      <c r="Q247" s="10" t="s">
        <v>456</v>
      </c>
      <c r="R247" s="18"/>
    </row>
    <row r="248" s="1" customFormat="1" ht="27" spans="1:18">
      <c r="A248" s="8">
        <v>244</v>
      </c>
      <c r="B248" s="23" t="s">
        <v>20</v>
      </c>
      <c r="C248" s="9" t="s">
        <v>456</v>
      </c>
      <c r="D248" s="9" t="s">
        <v>592</v>
      </c>
      <c r="E248" s="9" t="s">
        <v>593</v>
      </c>
      <c r="F248" s="9" t="s">
        <v>594</v>
      </c>
      <c r="G248" s="9">
        <v>0</v>
      </c>
      <c r="H248" s="9">
        <v>1.021</v>
      </c>
      <c r="I248" s="8" t="s">
        <v>25</v>
      </c>
      <c r="J248" s="9">
        <v>1.021</v>
      </c>
      <c r="K248" s="15" t="s">
        <v>26</v>
      </c>
      <c r="L248" s="8">
        <v>4</v>
      </c>
      <c r="M248" s="15" t="s">
        <v>27</v>
      </c>
      <c r="N248" s="15" t="s">
        <v>70</v>
      </c>
      <c r="O248" s="9" t="s">
        <v>456</v>
      </c>
      <c r="P248" s="8">
        <f>J248*55</f>
        <v>56.155</v>
      </c>
      <c r="Q248" s="9" t="s">
        <v>456</v>
      </c>
      <c r="R248" s="18"/>
    </row>
    <row r="249" s="1" customFormat="1" ht="27" spans="1:18">
      <c r="A249" s="8">
        <v>245</v>
      </c>
      <c r="B249" s="9" t="s">
        <v>20</v>
      </c>
      <c r="C249" s="9" t="s">
        <v>456</v>
      </c>
      <c r="D249" s="9" t="s">
        <v>592</v>
      </c>
      <c r="E249" s="9" t="s">
        <v>595</v>
      </c>
      <c r="F249" s="9" t="s">
        <v>596</v>
      </c>
      <c r="G249" s="9">
        <v>0</v>
      </c>
      <c r="H249" s="9">
        <v>0.366</v>
      </c>
      <c r="I249" s="8" t="s">
        <v>25</v>
      </c>
      <c r="J249" s="9">
        <v>0.366</v>
      </c>
      <c r="K249" s="15" t="s">
        <v>26</v>
      </c>
      <c r="L249" s="8">
        <v>3.5</v>
      </c>
      <c r="M249" s="15" t="s">
        <v>27</v>
      </c>
      <c r="N249" s="8" t="s">
        <v>28</v>
      </c>
      <c r="O249" s="9" t="s">
        <v>456</v>
      </c>
      <c r="P249" s="8">
        <v>18.3</v>
      </c>
      <c r="Q249" s="9" t="s">
        <v>456</v>
      </c>
      <c r="R249" s="18"/>
    </row>
    <row r="250" s="1" customFormat="1" ht="27" spans="1:18">
      <c r="A250" s="8">
        <v>246</v>
      </c>
      <c r="B250" s="9" t="s">
        <v>20</v>
      </c>
      <c r="C250" s="9" t="s">
        <v>456</v>
      </c>
      <c r="D250" s="9" t="s">
        <v>597</v>
      </c>
      <c r="E250" s="9" t="s">
        <v>598</v>
      </c>
      <c r="F250" s="9" t="s">
        <v>599</v>
      </c>
      <c r="G250" s="9">
        <v>0</v>
      </c>
      <c r="H250" s="9">
        <v>0.112</v>
      </c>
      <c r="I250" s="8" t="s">
        <v>25</v>
      </c>
      <c r="J250" s="9">
        <v>0.112</v>
      </c>
      <c r="K250" s="15" t="s">
        <v>26</v>
      </c>
      <c r="L250" s="8">
        <v>3.5</v>
      </c>
      <c r="M250" s="15" t="s">
        <v>27</v>
      </c>
      <c r="N250" s="8" t="s">
        <v>31</v>
      </c>
      <c r="O250" s="9" t="s">
        <v>456</v>
      </c>
      <c r="P250" s="8">
        <v>5.6</v>
      </c>
      <c r="Q250" s="9" t="s">
        <v>456</v>
      </c>
      <c r="R250" s="18"/>
    </row>
    <row r="251" s="1" customFormat="1" ht="27" spans="1:18">
      <c r="A251" s="8">
        <v>247</v>
      </c>
      <c r="B251" s="10" t="s">
        <v>20</v>
      </c>
      <c r="C251" s="10" t="s">
        <v>456</v>
      </c>
      <c r="D251" s="10" t="s">
        <v>600</v>
      </c>
      <c r="E251" s="10" t="s">
        <v>601</v>
      </c>
      <c r="F251" s="10" t="s">
        <v>602</v>
      </c>
      <c r="G251" s="10">
        <v>0.515</v>
      </c>
      <c r="H251" s="10">
        <v>0.899</v>
      </c>
      <c r="I251" s="8" t="s">
        <v>25</v>
      </c>
      <c r="J251" s="10">
        <v>0.384</v>
      </c>
      <c r="K251" s="15" t="s">
        <v>26</v>
      </c>
      <c r="L251" s="8">
        <v>3.5</v>
      </c>
      <c r="M251" s="15" t="s">
        <v>27</v>
      </c>
      <c r="N251" s="8" t="s">
        <v>136</v>
      </c>
      <c r="O251" s="10" t="s">
        <v>456</v>
      </c>
      <c r="P251" s="8">
        <v>19.2</v>
      </c>
      <c r="Q251" s="10" t="s">
        <v>456</v>
      </c>
      <c r="R251" s="18"/>
    </row>
    <row r="252" s="1" customFormat="1" ht="27" spans="1:18">
      <c r="A252" s="8">
        <v>248</v>
      </c>
      <c r="B252" s="10" t="s">
        <v>20</v>
      </c>
      <c r="C252" s="10" t="s">
        <v>456</v>
      </c>
      <c r="D252" s="10" t="s">
        <v>603</v>
      </c>
      <c r="E252" s="10" t="s">
        <v>601</v>
      </c>
      <c r="F252" s="10" t="s">
        <v>602</v>
      </c>
      <c r="G252" s="10">
        <v>0.104</v>
      </c>
      <c r="H252" s="10">
        <v>0.25</v>
      </c>
      <c r="I252" s="8" t="s">
        <v>25</v>
      </c>
      <c r="J252" s="10">
        <v>0.146</v>
      </c>
      <c r="K252" s="15" t="s">
        <v>26</v>
      </c>
      <c r="L252" s="8">
        <v>3.5</v>
      </c>
      <c r="M252" s="15" t="s">
        <v>27</v>
      </c>
      <c r="N252" s="8" t="s">
        <v>28</v>
      </c>
      <c r="O252" s="10" t="s">
        <v>456</v>
      </c>
      <c r="P252" s="8">
        <f>J252*50</f>
        <v>7.3</v>
      </c>
      <c r="Q252" s="10" t="s">
        <v>456</v>
      </c>
      <c r="R252" s="18"/>
    </row>
    <row r="253" s="1" customFormat="1" ht="27" spans="1:18">
      <c r="A253" s="8">
        <v>249</v>
      </c>
      <c r="B253" s="10" t="s">
        <v>20</v>
      </c>
      <c r="C253" s="10" t="s">
        <v>456</v>
      </c>
      <c r="D253" s="10" t="s">
        <v>603</v>
      </c>
      <c r="E253" s="10" t="s">
        <v>604</v>
      </c>
      <c r="F253" s="10" t="s">
        <v>605</v>
      </c>
      <c r="G253" s="10">
        <v>0.593</v>
      </c>
      <c r="H253" s="10">
        <v>0.735</v>
      </c>
      <c r="I253" s="8" t="s">
        <v>25</v>
      </c>
      <c r="J253" s="10">
        <v>0.142</v>
      </c>
      <c r="K253" s="15" t="s">
        <v>26</v>
      </c>
      <c r="L253" s="8">
        <v>4</v>
      </c>
      <c r="M253" s="15" t="s">
        <v>27</v>
      </c>
      <c r="N253" s="8" t="s">
        <v>70</v>
      </c>
      <c r="O253" s="10" t="s">
        <v>456</v>
      </c>
      <c r="P253" s="8">
        <f>J253*55</f>
        <v>7.81</v>
      </c>
      <c r="Q253" s="10" t="s">
        <v>456</v>
      </c>
      <c r="R253" s="18"/>
    </row>
    <row r="254" s="1" customFormat="1" ht="27" spans="1:18">
      <c r="A254" s="8">
        <v>250</v>
      </c>
      <c r="B254" s="10" t="s">
        <v>20</v>
      </c>
      <c r="C254" s="10" t="s">
        <v>456</v>
      </c>
      <c r="D254" s="10" t="s">
        <v>603</v>
      </c>
      <c r="E254" s="10" t="s">
        <v>604</v>
      </c>
      <c r="F254" s="10" t="s">
        <v>605</v>
      </c>
      <c r="G254" s="10">
        <v>0</v>
      </c>
      <c r="H254" s="10">
        <v>0.47</v>
      </c>
      <c r="I254" s="8" t="s">
        <v>25</v>
      </c>
      <c r="J254" s="10">
        <v>0.47</v>
      </c>
      <c r="K254" s="15" t="s">
        <v>26</v>
      </c>
      <c r="L254" s="8">
        <v>3.5</v>
      </c>
      <c r="M254" s="15" t="s">
        <v>27</v>
      </c>
      <c r="N254" s="8" t="s">
        <v>136</v>
      </c>
      <c r="O254" s="10" t="s">
        <v>456</v>
      </c>
      <c r="P254" s="8">
        <v>23.5</v>
      </c>
      <c r="Q254" s="10" t="s">
        <v>456</v>
      </c>
      <c r="R254" s="18"/>
    </row>
    <row r="255" s="1" customFormat="1" ht="27" spans="1:18">
      <c r="A255" s="8">
        <v>251</v>
      </c>
      <c r="B255" s="10" t="s">
        <v>20</v>
      </c>
      <c r="C255" s="10" t="s">
        <v>456</v>
      </c>
      <c r="D255" s="10" t="s">
        <v>606</v>
      </c>
      <c r="E255" s="10" t="s">
        <v>607</v>
      </c>
      <c r="F255" s="10" t="s">
        <v>608</v>
      </c>
      <c r="G255" s="10">
        <v>0</v>
      </c>
      <c r="H255" s="10">
        <v>1.411</v>
      </c>
      <c r="I255" s="8" t="s">
        <v>25</v>
      </c>
      <c r="J255" s="10">
        <v>1.411</v>
      </c>
      <c r="K255" s="15" t="s">
        <v>26</v>
      </c>
      <c r="L255" s="8">
        <v>4</v>
      </c>
      <c r="M255" s="15" t="s">
        <v>27</v>
      </c>
      <c r="N255" s="8" t="s">
        <v>70</v>
      </c>
      <c r="O255" s="10" t="s">
        <v>456</v>
      </c>
      <c r="P255" s="8">
        <f>J255*55</f>
        <v>77.605</v>
      </c>
      <c r="Q255" s="10" t="s">
        <v>456</v>
      </c>
      <c r="R255" s="18"/>
    </row>
    <row r="256" s="1" customFormat="1" ht="27" spans="1:18">
      <c r="A256" s="8">
        <v>252</v>
      </c>
      <c r="B256" s="10" t="s">
        <v>20</v>
      </c>
      <c r="C256" s="10" t="s">
        <v>456</v>
      </c>
      <c r="D256" s="10" t="s">
        <v>609</v>
      </c>
      <c r="E256" s="10" t="s">
        <v>610</v>
      </c>
      <c r="F256" s="10" t="s">
        <v>611</v>
      </c>
      <c r="G256" s="10">
        <v>0</v>
      </c>
      <c r="H256" s="10">
        <v>0.401</v>
      </c>
      <c r="I256" s="8" t="s">
        <v>25</v>
      </c>
      <c r="J256" s="10">
        <v>0.401</v>
      </c>
      <c r="K256" s="15" t="s">
        <v>26</v>
      </c>
      <c r="L256" s="8">
        <v>3.5</v>
      </c>
      <c r="M256" s="15" t="s">
        <v>27</v>
      </c>
      <c r="N256" s="8" t="s">
        <v>28</v>
      </c>
      <c r="O256" s="10" t="s">
        <v>456</v>
      </c>
      <c r="P256" s="8">
        <f>J256*50</f>
        <v>20.05</v>
      </c>
      <c r="Q256" s="10" t="s">
        <v>456</v>
      </c>
      <c r="R256" s="18"/>
    </row>
    <row r="257" s="1" customFormat="1" ht="27" spans="1:18">
      <c r="A257" s="8">
        <v>253</v>
      </c>
      <c r="B257" s="9" t="s">
        <v>20</v>
      </c>
      <c r="C257" s="9" t="s">
        <v>456</v>
      </c>
      <c r="D257" s="9" t="s">
        <v>612</v>
      </c>
      <c r="E257" s="9" t="s">
        <v>534</v>
      </c>
      <c r="F257" s="9" t="s">
        <v>535</v>
      </c>
      <c r="G257" s="9">
        <v>0.4</v>
      </c>
      <c r="H257" s="9">
        <v>0.598</v>
      </c>
      <c r="I257" s="8" t="s">
        <v>25</v>
      </c>
      <c r="J257" s="9">
        <v>0.198</v>
      </c>
      <c r="K257" s="15" t="s">
        <v>26</v>
      </c>
      <c r="L257" s="8">
        <v>3.5</v>
      </c>
      <c r="M257" s="15" t="s">
        <v>27</v>
      </c>
      <c r="N257" s="8" t="s">
        <v>28</v>
      </c>
      <c r="O257" s="9" t="s">
        <v>456</v>
      </c>
      <c r="P257" s="8">
        <v>9.9</v>
      </c>
      <c r="Q257" s="9" t="s">
        <v>456</v>
      </c>
      <c r="R257" s="18"/>
    </row>
    <row r="258" s="1" customFormat="1" ht="27" spans="1:18">
      <c r="A258" s="8">
        <v>254</v>
      </c>
      <c r="B258" s="9" t="s">
        <v>20</v>
      </c>
      <c r="C258" s="9" t="s">
        <v>456</v>
      </c>
      <c r="D258" s="9" t="s">
        <v>612</v>
      </c>
      <c r="E258" s="10" t="s">
        <v>613</v>
      </c>
      <c r="F258" s="9" t="s">
        <v>564</v>
      </c>
      <c r="G258" s="10">
        <v>0</v>
      </c>
      <c r="H258" s="10">
        <v>0.31</v>
      </c>
      <c r="I258" s="8" t="s">
        <v>25</v>
      </c>
      <c r="J258" s="10">
        <v>0.31</v>
      </c>
      <c r="K258" s="15" t="s">
        <v>26</v>
      </c>
      <c r="L258" s="8">
        <v>3.5</v>
      </c>
      <c r="M258" s="15" t="s">
        <v>27</v>
      </c>
      <c r="N258" s="8" t="s">
        <v>28</v>
      </c>
      <c r="O258" s="9" t="s">
        <v>456</v>
      </c>
      <c r="P258" s="8">
        <v>15.5</v>
      </c>
      <c r="Q258" s="9" t="s">
        <v>456</v>
      </c>
      <c r="R258" s="18"/>
    </row>
    <row r="259" s="1" customFormat="1" ht="27" spans="1:18">
      <c r="A259" s="8">
        <v>255</v>
      </c>
      <c r="B259" s="10" t="s">
        <v>20</v>
      </c>
      <c r="C259" s="10" t="s">
        <v>456</v>
      </c>
      <c r="D259" s="10" t="s">
        <v>614</v>
      </c>
      <c r="E259" s="10" t="s">
        <v>615</v>
      </c>
      <c r="F259" s="10" t="s">
        <v>616</v>
      </c>
      <c r="G259" s="10">
        <v>0</v>
      </c>
      <c r="H259" s="10">
        <v>0.495</v>
      </c>
      <c r="I259" s="8" t="s">
        <v>25</v>
      </c>
      <c r="J259" s="10">
        <v>0.495</v>
      </c>
      <c r="K259" s="15" t="s">
        <v>26</v>
      </c>
      <c r="L259" s="8">
        <v>4</v>
      </c>
      <c r="M259" s="15" t="s">
        <v>27</v>
      </c>
      <c r="N259" s="8" t="s">
        <v>463</v>
      </c>
      <c r="O259" s="10" t="s">
        <v>456</v>
      </c>
      <c r="P259" s="8">
        <v>27.23</v>
      </c>
      <c r="Q259" s="10" t="s">
        <v>456</v>
      </c>
      <c r="R259" s="18"/>
    </row>
    <row r="260" s="1" customFormat="1" ht="27" spans="1:18">
      <c r="A260" s="8">
        <v>256</v>
      </c>
      <c r="B260" s="10" t="s">
        <v>20</v>
      </c>
      <c r="C260" s="10" t="s">
        <v>456</v>
      </c>
      <c r="D260" s="10" t="s">
        <v>614</v>
      </c>
      <c r="E260" s="10" t="s">
        <v>615</v>
      </c>
      <c r="F260" s="21" t="s">
        <v>616</v>
      </c>
      <c r="G260" s="10">
        <v>0</v>
      </c>
      <c r="H260" s="10">
        <v>0.3</v>
      </c>
      <c r="I260" s="8" t="s">
        <v>25</v>
      </c>
      <c r="J260" s="10">
        <v>0.3</v>
      </c>
      <c r="K260" s="15" t="s">
        <v>26</v>
      </c>
      <c r="L260" s="8">
        <v>4</v>
      </c>
      <c r="M260" s="15" t="s">
        <v>27</v>
      </c>
      <c r="N260" s="8" t="s">
        <v>463</v>
      </c>
      <c r="O260" s="10" t="s">
        <v>456</v>
      </c>
      <c r="P260" s="8">
        <v>16.5</v>
      </c>
      <c r="Q260" s="10" t="s">
        <v>456</v>
      </c>
      <c r="R260" s="18"/>
    </row>
    <row r="261" s="1" customFormat="1" ht="27" spans="1:18">
      <c r="A261" s="8">
        <v>257</v>
      </c>
      <c r="B261" s="9" t="s">
        <v>20</v>
      </c>
      <c r="C261" s="9" t="s">
        <v>456</v>
      </c>
      <c r="D261" s="9" t="s">
        <v>617</v>
      </c>
      <c r="E261" s="9" t="s">
        <v>618</v>
      </c>
      <c r="F261" s="9" t="s">
        <v>619</v>
      </c>
      <c r="G261" s="9">
        <v>0</v>
      </c>
      <c r="H261" s="9">
        <v>0.501</v>
      </c>
      <c r="I261" s="8" t="s">
        <v>25</v>
      </c>
      <c r="J261" s="9">
        <v>0.501</v>
      </c>
      <c r="K261" s="15" t="s">
        <v>26</v>
      </c>
      <c r="L261" s="8">
        <v>3.5</v>
      </c>
      <c r="M261" s="15" t="s">
        <v>27</v>
      </c>
      <c r="N261" s="8" t="s">
        <v>28</v>
      </c>
      <c r="O261" s="9" t="s">
        <v>456</v>
      </c>
      <c r="P261" s="8">
        <v>25.05</v>
      </c>
      <c r="Q261" s="9" t="s">
        <v>456</v>
      </c>
      <c r="R261" s="18"/>
    </row>
    <row r="262" s="1" customFormat="1" ht="27" spans="1:18">
      <c r="A262" s="8">
        <v>258</v>
      </c>
      <c r="B262" s="9" t="s">
        <v>20</v>
      </c>
      <c r="C262" s="9" t="s">
        <v>456</v>
      </c>
      <c r="D262" s="9" t="s">
        <v>620</v>
      </c>
      <c r="E262" s="9" t="s">
        <v>621</v>
      </c>
      <c r="F262" s="9" t="s">
        <v>622</v>
      </c>
      <c r="G262" s="9">
        <v>0</v>
      </c>
      <c r="H262" s="9">
        <v>1.49</v>
      </c>
      <c r="I262" s="8" t="s">
        <v>25</v>
      </c>
      <c r="J262" s="9">
        <v>1.49</v>
      </c>
      <c r="K262" s="15" t="s">
        <v>26</v>
      </c>
      <c r="L262" s="8">
        <v>3.5</v>
      </c>
      <c r="M262" s="15" t="s">
        <v>27</v>
      </c>
      <c r="N262" s="8" t="s">
        <v>31</v>
      </c>
      <c r="O262" s="9" t="s">
        <v>456</v>
      </c>
      <c r="P262" s="8">
        <v>74.5</v>
      </c>
      <c r="Q262" s="9" t="s">
        <v>456</v>
      </c>
      <c r="R262" s="18"/>
    </row>
    <row r="263" s="1" customFormat="1" ht="27" spans="1:18">
      <c r="A263" s="8">
        <v>259</v>
      </c>
      <c r="B263" s="23" t="s">
        <v>20</v>
      </c>
      <c r="C263" s="9" t="s">
        <v>456</v>
      </c>
      <c r="D263" s="9" t="s">
        <v>623</v>
      </c>
      <c r="E263" s="9" t="s">
        <v>624</v>
      </c>
      <c r="F263" s="9" t="s">
        <v>625</v>
      </c>
      <c r="G263" s="9">
        <v>0</v>
      </c>
      <c r="H263" s="9">
        <v>0.673</v>
      </c>
      <c r="I263" s="8" t="s">
        <v>25</v>
      </c>
      <c r="J263" s="9">
        <v>0.673</v>
      </c>
      <c r="K263" s="15" t="s">
        <v>26</v>
      </c>
      <c r="L263" s="8">
        <v>4</v>
      </c>
      <c r="M263" s="15" t="s">
        <v>27</v>
      </c>
      <c r="N263" s="15" t="s">
        <v>70</v>
      </c>
      <c r="O263" s="9" t="s">
        <v>456</v>
      </c>
      <c r="P263" s="8">
        <f>J263*55</f>
        <v>37.015</v>
      </c>
      <c r="Q263" s="9" t="s">
        <v>456</v>
      </c>
      <c r="R263" s="18"/>
    </row>
    <row r="264" s="1" customFormat="1" ht="27" spans="1:18">
      <c r="A264" s="8">
        <v>260</v>
      </c>
      <c r="B264" s="10" t="s">
        <v>20</v>
      </c>
      <c r="C264" s="10" t="s">
        <v>456</v>
      </c>
      <c r="D264" s="10" t="s">
        <v>626</v>
      </c>
      <c r="E264" s="10" t="s">
        <v>624</v>
      </c>
      <c r="F264" s="10" t="s">
        <v>625</v>
      </c>
      <c r="G264" s="10">
        <v>0.673</v>
      </c>
      <c r="H264" s="10">
        <v>1.554</v>
      </c>
      <c r="I264" s="8" t="s">
        <v>25</v>
      </c>
      <c r="J264" s="10">
        <v>0.881</v>
      </c>
      <c r="K264" s="15" t="s">
        <v>26</v>
      </c>
      <c r="L264" s="8">
        <v>4</v>
      </c>
      <c r="M264" s="15" t="s">
        <v>27</v>
      </c>
      <c r="N264" s="8" t="s">
        <v>70</v>
      </c>
      <c r="O264" s="10" t="s">
        <v>456</v>
      </c>
      <c r="P264" s="8">
        <f>J264*55</f>
        <v>48.455</v>
      </c>
      <c r="Q264" s="10" t="s">
        <v>456</v>
      </c>
      <c r="R264" s="18"/>
    </row>
    <row r="265" s="1" customFormat="1" ht="27" spans="1:18">
      <c r="A265" s="8">
        <v>261</v>
      </c>
      <c r="B265" s="9" t="s">
        <v>20</v>
      </c>
      <c r="C265" s="9" t="s">
        <v>456</v>
      </c>
      <c r="D265" s="9" t="s">
        <v>626</v>
      </c>
      <c r="E265" s="9" t="s">
        <v>627</v>
      </c>
      <c r="F265" s="9" t="s">
        <v>628</v>
      </c>
      <c r="G265" s="9">
        <v>0</v>
      </c>
      <c r="H265" s="9">
        <v>0.44</v>
      </c>
      <c r="I265" s="8" t="s">
        <v>25</v>
      </c>
      <c r="J265" s="9">
        <v>0.44</v>
      </c>
      <c r="K265" s="15" t="s">
        <v>26</v>
      </c>
      <c r="L265" s="8">
        <v>3.5</v>
      </c>
      <c r="M265" s="15" t="s">
        <v>27</v>
      </c>
      <c r="N265" s="8" t="s">
        <v>28</v>
      </c>
      <c r="O265" s="9" t="s">
        <v>456</v>
      </c>
      <c r="P265" s="8">
        <v>22</v>
      </c>
      <c r="Q265" s="9" t="s">
        <v>456</v>
      </c>
      <c r="R265" s="18"/>
    </row>
    <row r="266" s="1" customFormat="1" ht="27" spans="1:18">
      <c r="A266" s="8">
        <v>262</v>
      </c>
      <c r="B266" s="10" t="s">
        <v>20</v>
      </c>
      <c r="C266" s="10" t="s">
        <v>456</v>
      </c>
      <c r="D266" s="10" t="s">
        <v>629</v>
      </c>
      <c r="E266" s="10" t="s">
        <v>630</v>
      </c>
      <c r="F266" s="10" t="s">
        <v>631</v>
      </c>
      <c r="G266" s="10">
        <v>0</v>
      </c>
      <c r="H266" s="10">
        <v>1.897</v>
      </c>
      <c r="I266" s="8" t="s">
        <v>25</v>
      </c>
      <c r="J266" s="10">
        <v>1.897</v>
      </c>
      <c r="K266" s="15" t="s">
        <v>26</v>
      </c>
      <c r="L266" s="8">
        <v>3.5</v>
      </c>
      <c r="M266" s="15" t="s">
        <v>27</v>
      </c>
      <c r="N266" s="8" t="s">
        <v>31</v>
      </c>
      <c r="O266" s="10" t="s">
        <v>456</v>
      </c>
      <c r="P266" s="8">
        <f>J266*50</f>
        <v>94.85</v>
      </c>
      <c r="Q266" s="10" t="s">
        <v>456</v>
      </c>
      <c r="R266" s="18"/>
    </row>
    <row r="267" s="1" customFormat="1" ht="27" spans="1:18">
      <c r="A267" s="8">
        <v>263</v>
      </c>
      <c r="B267" s="10" t="s">
        <v>20</v>
      </c>
      <c r="C267" s="10" t="s">
        <v>456</v>
      </c>
      <c r="D267" s="10" t="s">
        <v>629</v>
      </c>
      <c r="E267" s="10" t="s">
        <v>632</v>
      </c>
      <c r="F267" s="21" t="s">
        <v>633</v>
      </c>
      <c r="G267" s="10">
        <v>0</v>
      </c>
      <c r="H267" s="10">
        <v>1.5</v>
      </c>
      <c r="I267" s="8" t="s">
        <v>25</v>
      </c>
      <c r="J267" s="10">
        <v>1.5</v>
      </c>
      <c r="K267" s="15" t="s">
        <v>26</v>
      </c>
      <c r="L267" s="8">
        <v>4</v>
      </c>
      <c r="M267" s="15" t="s">
        <v>27</v>
      </c>
      <c r="N267" s="8" t="s">
        <v>28</v>
      </c>
      <c r="O267" s="10" t="s">
        <v>456</v>
      </c>
      <c r="P267" s="8">
        <v>82.5</v>
      </c>
      <c r="Q267" s="10" t="s">
        <v>456</v>
      </c>
      <c r="R267" s="18"/>
    </row>
    <row r="268" s="1" customFormat="1" ht="27" spans="1:18">
      <c r="A268" s="8">
        <v>264</v>
      </c>
      <c r="B268" s="9" t="s">
        <v>20</v>
      </c>
      <c r="C268" s="9" t="s">
        <v>456</v>
      </c>
      <c r="D268" s="9" t="s">
        <v>634</v>
      </c>
      <c r="E268" s="9" t="s">
        <v>635</v>
      </c>
      <c r="F268" s="9" t="s">
        <v>636</v>
      </c>
      <c r="G268" s="9">
        <v>0.885</v>
      </c>
      <c r="H268" s="9">
        <v>1.19</v>
      </c>
      <c r="I268" s="8" t="s">
        <v>25</v>
      </c>
      <c r="J268" s="9">
        <v>0.305</v>
      </c>
      <c r="K268" s="15" t="s">
        <v>26</v>
      </c>
      <c r="L268" s="8">
        <v>3.5</v>
      </c>
      <c r="M268" s="15" t="s">
        <v>27</v>
      </c>
      <c r="N268" s="8" t="s">
        <v>136</v>
      </c>
      <c r="O268" s="9" t="s">
        <v>456</v>
      </c>
      <c r="P268" s="8">
        <v>15.25</v>
      </c>
      <c r="Q268" s="9" t="s">
        <v>456</v>
      </c>
      <c r="R268" s="18"/>
    </row>
    <row r="269" s="1" customFormat="1" ht="27" spans="1:18">
      <c r="A269" s="8">
        <v>265</v>
      </c>
      <c r="B269" s="10" t="s">
        <v>20</v>
      </c>
      <c r="C269" s="10" t="s">
        <v>456</v>
      </c>
      <c r="D269" s="10" t="s">
        <v>637</v>
      </c>
      <c r="E269" s="10" t="s">
        <v>635</v>
      </c>
      <c r="F269" s="10" t="s">
        <v>636</v>
      </c>
      <c r="G269" s="10">
        <v>0.55</v>
      </c>
      <c r="H269" s="10">
        <v>0.885</v>
      </c>
      <c r="I269" s="8" t="s">
        <v>25</v>
      </c>
      <c r="J269" s="10">
        <v>0.335</v>
      </c>
      <c r="K269" s="15" t="s">
        <v>26</v>
      </c>
      <c r="L269" s="8">
        <v>3.5</v>
      </c>
      <c r="M269" s="15" t="s">
        <v>27</v>
      </c>
      <c r="N269" s="8" t="s">
        <v>136</v>
      </c>
      <c r="O269" s="10" t="s">
        <v>456</v>
      </c>
      <c r="P269" s="8">
        <v>16.75</v>
      </c>
      <c r="Q269" s="10" t="s">
        <v>456</v>
      </c>
      <c r="R269" s="18"/>
    </row>
    <row r="270" s="1" customFormat="1" ht="27" spans="1:18">
      <c r="A270" s="8">
        <v>266</v>
      </c>
      <c r="B270" s="9" t="s">
        <v>20</v>
      </c>
      <c r="C270" s="9" t="s">
        <v>456</v>
      </c>
      <c r="D270" s="9" t="s">
        <v>638</v>
      </c>
      <c r="E270" s="9" t="s">
        <v>639</v>
      </c>
      <c r="F270" s="9" t="s">
        <v>640</v>
      </c>
      <c r="G270" s="9">
        <v>0</v>
      </c>
      <c r="H270" s="9">
        <v>0.19</v>
      </c>
      <c r="I270" s="8" t="s">
        <v>25</v>
      </c>
      <c r="J270" s="9">
        <v>0.19</v>
      </c>
      <c r="K270" s="15" t="s">
        <v>26</v>
      </c>
      <c r="L270" s="8">
        <v>3.5</v>
      </c>
      <c r="M270" s="15" t="s">
        <v>27</v>
      </c>
      <c r="N270" s="8" t="s">
        <v>31</v>
      </c>
      <c r="O270" s="9" t="s">
        <v>456</v>
      </c>
      <c r="P270" s="8">
        <v>9.5</v>
      </c>
      <c r="Q270" s="9" t="s">
        <v>456</v>
      </c>
      <c r="R270" s="18"/>
    </row>
    <row r="271" s="1" customFormat="1" ht="27" spans="1:18">
      <c r="A271" s="8">
        <v>267</v>
      </c>
      <c r="B271" s="9" t="s">
        <v>20</v>
      </c>
      <c r="C271" s="9" t="s">
        <v>456</v>
      </c>
      <c r="D271" s="9" t="s">
        <v>638</v>
      </c>
      <c r="E271" s="9" t="s">
        <v>639</v>
      </c>
      <c r="F271" s="9" t="s">
        <v>636</v>
      </c>
      <c r="G271" s="9">
        <v>1.19</v>
      </c>
      <c r="H271" s="9">
        <v>1.4</v>
      </c>
      <c r="I271" s="8" t="s">
        <v>25</v>
      </c>
      <c r="J271" s="9">
        <v>0.21</v>
      </c>
      <c r="K271" s="15" t="s">
        <v>26</v>
      </c>
      <c r="L271" s="8">
        <v>3.5</v>
      </c>
      <c r="M271" s="15" t="s">
        <v>27</v>
      </c>
      <c r="N271" s="8" t="s">
        <v>28</v>
      </c>
      <c r="O271" s="9" t="s">
        <v>456</v>
      </c>
      <c r="P271" s="8">
        <v>10.5</v>
      </c>
      <c r="Q271" s="9" t="s">
        <v>456</v>
      </c>
      <c r="R271" s="18"/>
    </row>
    <row r="272" s="1" customFormat="1" ht="27" spans="1:18">
      <c r="A272" s="8">
        <v>268</v>
      </c>
      <c r="B272" s="10" t="s">
        <v>20</v>
      </c>
      <c r="C272" s="10" t="s">
        <v>641</v>
      </c>
      <c r="D272" s="10" t="s">
        <v>642</v>
      </c>
      <c r="E272" s="10" t="s">
        <v>643</v>
      </c>
      <c r="F272" s="21" t="s">
        <v>644</v>
      </c>
      <c r="G272" s="10">
        <v>0</v>
      </c>
      <c r="H272" s="10">
        <v>0.32</v>
      </c>
      <c r="I272" s="8" t="s">
        <v>25</v>
      </c>
      <c r="J272" s="10">
        <v>0.32</v>
      </c>
      <c r="K272" s="15" t="s">
        <v>26</v>
      </c>
      <c r="L272" s="8">
        <v>3.5</v>
      </c>
      <c r="M272" s="15" t="s">
        <v>27</v>
      </c>
      <c r="N272" s="15" t="s">
        <v>645</v>
      </c>
      <c r="O272" s="10" t="s">
        <v>641</v>
      </c>
      <c r="P272" s="8">
        <v>16</v>
      </c>
      <c r="Q272" s="10" t="s">
        <v>641</v>
      </c>
      <c r="R272" s="18"/>
    </row>
    <row r="273" s="1" customFormat="1" ht="27" spans="1:18">
      <c r="A273" s="8">
        <v>269</v>
      </c>
      <c r="B273" s="9" t="s">
        <v>20</v>
      </c>
      <c r="C273" s="9" t="s">
        <v>641</v>
      </c>
      <c r="D273" s="9" t="s">
        <v>642</v>
      </c>
      <c r="E273" s="9" t="s">
        <v>646</v>
      </c>
      <c r="F273" s="9" t="s">
        <v>647</v>
      </c>
      <c r="G273" s="9">
        <v>0</v>
      </c>
      <c r="H273" s="9">
        <v>0.3</v>
      </c>
      <c r="I273" s="8" t="s">
        <v>25</v>
      </c>
      <c r="J273" s="9">
        <v>0.3</v>
      </c>
      <c r="K273" s="15" t="s">
        <v>26</v>
      </c>
      <c r="L273" s="8">
        <v>3.5</v>
      </c>
      <c r="M273" s="15" t="s">
        <v>27</v>
      </c>
      <c r="N273" s="15" t="s">
        <v>645</v>
      </c>
      <c r="O273" s="9" t="s">
        <v>641</v>
      </c>
      <c r="P273" s="8">
        <v>15</v>
      </c>
      <c r="Q273" s="9" t="s">
        <v>641</v>
      </c>
      <c r="R273" s="18"/>
    </row>
    <row r="274" s="1" customFormat="1" ht="27" spans="1:18">
      <c r="A274" s="8">
        <v>270</v>
      </c>
      <c r="B274" s="10" t="s">
        <v>20</v>
      </c>
      <c r="C274" s="10" t="s">
        <v>641</v>
      </c>
      <c r="D274" s="10" t="s">
        <v>648</v>
      </c>
      <c r="E274" s="10" t="s">
        <v>649</v>
      </c>
      <c r="F274" s="10" t="s">
        <v>650</v>
      </c>
      <c r="G274" s="10">
        <v>1.993</v>
      </c>
      <c r="H274" s="10">
        <v>2.793</v>
      </c>
      <c r="I274" s="8" t="s">
        <v>25</v>
      </c>
      <c r="J274" s="10">
        <v>0.8</v>
      </c>
      <c r="K274" s="15" t="s">
        <v>26</v>
      </c>
      <c r="L274" s="8">
        <v>4</v>
      </c>
      <c r="M274" s="15" t="s">
        <v>27</v>
      </c>
      <c r="N274" s="15" t="s">
        <v>645</v>
      </c>
      <c r="O274" s="10" t="s">
        <v>641</v>
      </c>
      <c r="P274" s="8">
        <v>44</v>
      </c>
      <c r="Q274" s="10" t="s">
        <v>641</v>
      </c>
      <c r="R274" s="18"/>
    </row>
    <row r="275" s="1" customFormat="1" ht="27" spans="1:18">
      <c r="A275" s="8">
        <v>271</v>
      </c>
      <c r="B275" s="9" t="s">
        <v>20</v>
      </c>
      <c r="C275" s="9" t="s">
        <v>641</v>
      </c>
      <c r="D275" s="9" t="s">
        <v>651</v>
      </c>
      <c r="E275" s="9" t="s">
        <v>652</v>
      </c>
      <c r="F275" s="9" t="s">
        <v>653</v>
      </c>
      <c r="G275" s="9">
        <v>0</v>
      </c>
      <c r="H275" s="9">
        <v>0.31</v>
      </c>
      <c r="I275" s="8" t="s">
        <v>25</v>
      </c>
      <c r="J275" s="9">
        <v>0.31</v>
      </c>
      <c r="K275" s="15" t="s">
        <v>26</v>
      </c>
      <c r="L275" s="8">
        <v>3.5</v>
      </c>
      <c r="M275" s="15" t="s">
        <v>27</v>
      </c>
      <c r="N275" s="15" t="s">
        <v>645</v>
      </c>
      <c r="O275" s="9" t="s">
        <v>641</v>
      </c>
      <c r="P275" s="8">
        <v>15.5</v>
      </c>
      <c r="Q275" s="9" t="s">
        <v>641</v>
      </c>
      <c r="R275" s="18"/>
    </row>
    <row r="276" s="1" customFormat="1" ht="27" spans="1:18">
      <c r="A276" s="8">
        <v>272</v>
      </c>
      <c r="B276" s="10" t="s">
        <v>20</v>
      </c>
      <c r="C276" s="10" t="s">
        <v>641</v>
      </c>
      <c r="D276" s="10" t="s">
        <v>654</v>
      </c>
      <c r="E276" s="10" t="s">
        <v>655</v>
      </c>
      <c r="F276" s="10" t="s">
        <v>656</v>
      </c>
      <c r="G276" s="10">
        <v>0.67</v>
      </c>
      <c r="H276" s="10">
        <v>1.7</v>
      </c>
      <c r="I276" s="8" t="s">
        <v>25</v>
      </c>
      <c r="J276" s="10">
        <v>1.03</v>
      </c>
      <c r="K276" s="15" t="s">
        <v>26</v>
      </c>
      <c r="L276" s="8">
        <v>3.5</v>
      </c>
      <c r="M276" s="15" t="s">
        <v>27</v>
      </c>
      <c r="N276" s="15" t="s">
        <v>645</v>
      </c>
      <c r="O276" s="10" t="s">
        <v>641</v>
      </c>
      <c r="P276" s="8">
        <v>51.5</v>
      </c>
      <c r="Q276" s="10" t="s">
        <v>641</v>
      </c>
      <c r="R276" s="18"/>
    </row>
    <row r="277" s="1" customFormat="1" ht="27" spans="1:18">
      <c r="A277" s="8">
        <v>273</v>
      </c>
      <c r="B277" s="10" t="s">
        <v>20</v>
      </c>
      <c r="C277" s="10" t="s">
        <v>641</v>
      </c>
      <c r="D277" s="10" t="s">
        <v>654</v>
      </c>
      <c r="E277" s="10" t="s">
        <v>657</v>
      </c>
      <c r="F277" s="21" t="s">
        <v>658</v>
      </c>
      <c r="G277" s="10">
        <v>0</v>
      </c>
      <c r="H277" s="10">
        <v>1.25</v>
      </c>
      <c r="I277" s="8" t="s">
        <v>25</v>
      </c>
      <c r="J277" s="10">
        <v>1.25</v>
      </c>
      <c r="K277" s="15" t="s">
        <v>26</v>
      </c>
      <c r="L277" s="8">
        <v>4</v>
      </c>
      <c r="M277" s="15" t="s">
        <v>27</v>
      </c>
      <c r="N277" s="15" t="s">
        <v>645</v>
      </c>
      <c r="O277" s="10" t="s">
        <v>641</v>
      </c>
      <c r="P277" s="8">
        <v>68.75</v>
      </c>
      <c r="Q277" s="10" t="s">
        <v>641</v>
      </c>
      <c r="R277" s="18"/>
    </row>
    <row r="278" s="1" customFormat="1" ht="27" spans="1:18">
      <c r="A278" s="8">
        <v>274</v>
      </c>
      <c r="B278" s="10" t="s">
        <v>20</v>
      </c>
      <c r="C278" s="10" t="s">
        <v>641</v>
      </c>
      <c r="D278" s="10" t="s">
        <v>659</v>
      </c>
      <c r="E278" s="10" t="s">
        <v>660</v>
      </c>
      <c r="F278" s="21" t="s">
        <v>661</v>
      </c>
      <c r="G278" s="10">
        <v>0</v>
      </c>
      <c r="H278" s="10">
        <v>0.4</v>
      </c>
      <c r="I278" s="8" t="s">
        <v>25</v>
      </c>
      <c r="J278" s="10">
        <v>0.4</v>
      </c>
      <c r="K278" s="15" t="s">
        <v>26</v>
      </c>
      <c r="L278" s="8">
        <v>4</v>
      </c>
      <c r="M278" s="15" t="s">
        <v>27</v>
      </c>
      <c r="N278" s="15" t="s">
        <v>645</v>
      </c>
      <c r="O278" s="10" t="s">
        <v>641</v>
      </c>
      <c r="P278" s="8">
        <v>22</v>
      </c>
      <c r="Q278" s="10" t="s">
        <v>641</v>
      </c>
      <c r="R278" s="18"/>
    </row>
    <row r="279" s="1" customFormat="1" ht="27" spans="1:18">
      <c r="A279" s="8">
        <v>275</v>
      </c>
      <c r="B279" s="10" t="s">
        <v>20</v>
      </c>
      <c r="C279" s="10" t="s">
        <v>641</v>
      </c>
      <c r="D279" s="10" t="s">
        <v>662</v>
      </c>
      <c r="E279" s="10" t="s">
        <v>663</v>
      </c>
      <c r="F279" s="10" t="s">
        <v>664</v>
      </c>
      <c r="G279" s="10">
        <v>0</v>
      </c>
      <c r="H279" s="10">
        <v>1.005</v>
      </c>
      <c r="I279" s="8" t="s">
        <v>25</v>
      </c>
      <c r="J279" s="10">
        <v>1.005</v>
      </c>
      <c r="K279" s="15" t="s">
        <v>26</v>
      </c>
      <c r="L279" s="8">
        <v>4</v>
      </c>
      <c r="M279" s="15" t="s">
        <v>27</v>
      </c>
      <c r="N279" s="15" t="s">
        <v>645</v>
      </c>
      <c r="O279" s="10" t="s">
        <v>641</v>
      </c>
      <c r="P279" s="8">
        <v>55.275</v>
      </c>
      <c r="Q279" s="10" t="s">
        <v>641</v>
      </c>
      <c r="R279" s="18"/>
    </row>
    <row r="280" s="1" customFormat="1" ht="27" spans="1:18">
      <c r="A280" s="8">
        <v>276</v>
      </c>
      <c r="B280" s="10" t="s">
        <v>20</v>
      </c>
      <c r="C280" s="10" t="s">
        <v>641</v>
      </c>
      <c r="D280" s="10" t="s">
        <v>665</v>
      </c>
      <c r="E280" s="10" t="s">
        <v>666</v>
      </c>
      <c r="F280" s="10" t="s">
        <v>667</v>
      </c>
      <c r="G280" s="10">
        <v>0.649</v>
      </c>
      <c r="H280" s="10">
        <v>1.71</v>
      </c>
      <c r="I280" s="8" t="s">
        <v>25</v>
      </c>
      <c r="J280" s="10">
        <v>1.061</v>
      </c>
      <c r="K280" s="15" t="s">
        <v>26</v>
      </c>
      <c r="L280" s="8">
        <v>3.5</v>
      </c>
      <c r="M280" s="15" t="s">
        <v>27</v>
      </c>
      <c r="N280" s="15" t="s">
        <v>645</v>
      </c>
      <c r="O280" s="10" t="s">
        <v>641</v>
      </c>
      <c r="P280" s="8">
        <v>53.05</v>
      </c>
      <c r="Q280" s="10" t="s">
        <v>641</v>
      </c>
      <c r="R280" s="18"/>
    </row>
    <row r="281" s="1" customFormat="1" ht="27" spans="1:18">
      <c r="A281" s="8">
        <v>277</v>
      </c>
      <c r="B281" s="10" t="s">
        <v>20</v>
      </c>
      <c r="C281" s="10" t="s">
        <v>641</v>
      </c>
      <c r="D281" s="10" t="s">
        <v>668</v>
      </c>
      <c r="E281" s="10" t="s">
        <v>669</v>
      </c>
      <c r="F281" s="21" t="s">
        <v>670</v>
      </c>
      <c r="G281" s="10">
        <v>0</v>
      </c>
      <c r="H281" s="10">
        <v>0.458</v>
      </c>
      <c r="I281" s="8" t="s">
        <v>25</v>
      </c>
      <c r="J281" s="10">
        <v>0.458</v>
      </c>
      <c r="K281" s="15" t="s">
        <v>26</v>
      </c>
      <c r="L281" s="8">
        <v>4</v>
      </c>
      <c r="M281" s="15" t="s">
        <v>27</v>
      </c>
      <c r="N281" s="15" t="s">
        <v>645</v>
      </c>
      <c r="O281" s="10" t="s">
        <v>641</v>
      </c>
      <c r="P281" s="8">
        <v>25.19</v>
      </c>
      <c r="Q281" s="10" t="s">
        <v>641</v>
      </c>
      <c r="R281" s="18"/>
    </row>
    <row r="282" s="1" customFormat="1" ht="27" spans="1:18">
      <c r="A282" s="8">
        <v>278</v>
      </c>
      <c r="B282" s="10" t="s">
        <v>20</v>
      </c>
      <c r="C282" s="10" t="s">
        <v>641</v>
      </c>
      <c r="D282" s="10" t="s">
        <v>671</v>
      </c>
      <c r="E282" s="10" t="s">
        <v>672</v>
      </c>
      <c r="F282" s="10" t="s">
        <v>673</v>
      </c>
      <c r="G282" s="10">
        <v>0</v>
      </c>
      <c r="H282" s="10">
        <v>0.393</v>
      </c>
      <c r="I282" s="8" t="s">
        <v>25</v>
      </c>
      <c r="J282" s="10">
        <v>0.393</v>
      </c>
      <c r="K282" s="15" t="s">
        <v>26</v>
      </c>
      <c r="L282" s="8">
        <v>4</v>
      </c>
      <c r="M282" s="15" t="s">
        <v>27</v>
      </c>
      <c r="N282" s="15" t="s">
        <v>645</v>
      </c>
      <c r="O282" s="10" t="s">
        <v>641</v>
      </c>
      <c r="P282" s="8">
        <v>21.615</v>
      </c>
      <c r="Q282" s="10" t="s">
        <v>641</v>
      </c>
      <c r="R282" s="18"/>
    </row>
    <row r="283" s="1" customFormat="1" ht="27" spans="1:18">
      <c r="A283" s="8">
        <v>279</v>
      </c>
      <c r="B283" s="9" t="s">
        <v>20</v>
      </c>
      <c r="C283" s="9" t="s">
        <v>641</v>
      </c>
      <c r="D283" s="9" t="s">
        <v>674</v>
      </c>
      <c r="E283" s="9" t="s">
        <v>675</v>
      </c>
      <c r="F283" s="9" t="s">
        <v>676</v>
      </c>
      <c r="G283" s="9">
        <v>0</v>
      </c>
      <c r="H283" s="9">
        <v>0.6</v>
      </c>
      <c r="I283" s="8" t="s">
        <v>25</v>
      </c>
      <c r="J283" s="9">
        <v>0.6</v>
      </c>
      <c r="K283" s="15" t="s">
        <v>26</v>
      </c>
      <c r="L283" s="8">
        <v>3.5</v>
      </c>
      <c r="M283" s="15" t="s">
        <v>27</v>
      </c>
      <c r="N283" s="15" t="s">
        <v>645</v>
      </c>
      <c r="O283" s="9" t="s">
        <v>641</v>
      </c>
      <c r="P283" s="8">
        <v>30</v>
      </c>
      <c r="Q283" s="9" t="s">
        <v>641</v>
      </c>
      <c r="R283" s="18"/>
    </row>
    <row r="284" s="1" customFormat="1" ht="27" spans="1:18">
      <c r="A284" s="8">
        <v>280</v>
      </c>
      <c r="B284" s="10" t="s">
        <v>20</v>
      </c>
      <c r="C284" s="10" t="s">
        <v>641</v>
      </c>
      <c r="D284" s="10" t="s">
        <v>677</v>
      </c>
      <c r="E284" s="10" t="s">
        <v>678</v>
      </c>
      <c r="F284" s="10" t="s">
        <v>679</v>
      </c>
      <c r="G284" s="10">
        <v>0</v>
      </c>
      <c r="H284" s="10">
        <v>0.67</v>
      </c>
      <c r="I284" s="8" t="s">
        <v>25</v>
      </c>
      <c r="J284" s="10">
        <v>0.67</v>
      </c>
      <c r="K284" s="15" t="s">
        <v>26</v>
      </c>
      <c r="L284" s="8">
        <v>4</v>
      </c>
      <c r="M284" s="15" t="s">
        <v>27</v>
      </c>
      <c r="N284" s="15" t="s">
        <v>70</v>
      </c>
      <c r="O284" s="10" t="s">
        <v>641</v>
      </c>
      <c r="P284" s="8">
        <f>J284*55</f>
        <v>36.85</v>
      </c>
      <c r="Q284" s="10" t="s">
        <v>641</v>
      </c>
      <c r="R284" s="18"/>
    </row>
    <row r="285" s="1" customFormat="1" ht="27" spans="1:18">
      <c r="A285" s="8">
        <v>281</v>
      </c>
      <c r="B285" s="10" t="s">
        <v>20</v>
      </c>
      <c r="C285" s="10" t="s">
        <v>641</v>
      </c>
      <c r="D285" s="10" t="s">
        <v>680</v>
      </c>
      <c r="E285" s="10" t="s">
        <v>681</v>
      </c>
      <c r="F285" s="10" t="s">
        <v>682</v>
      </c>
      <c r="G285" s="10">
        <v>1.595</v>
      </c>
      <c r="H285" s="10">
        <v>1.812</v>
      </c>
      <c r="I285" s="8" t="s">
        <v>25</v>
      </c>
      <c r="J285" s="10">
        <v>0.217</v>
      </c>
      <c r="K285" s="15" t="s">
        <v>26</v>
      </c>
      <c r="L285" s="8">
        <v>4</v>
      </c>
      <c r="M285" s="15" t="s">
        <v>27</v>
      </c>
      <c r="N285" s="15" t="s">
        <v>70</v>
      </c>
      <c r="O285" s="10" t="s">
        <v>641</v>
      </c>
      <c r="P285" s="8">
        <f>J285*55</f>
        <v>11.935</v>
      </c>
      <c r="Q285" s="10" t="s">
        <v>641</v>
      </c>
      <c r="R285" s="18"/>
    </row>
    <row r="286" s="1" customFormat="1" ht="27" spans="1:18">
      <c r="A286" s="8">
        <v>282</v>
      </c>
      <c r="B286" s="10" t="s">
        <v>20</v>
      </c>
      <c r="C286" s="10" t="s">
        <v>641</v>
      </c>
      <c r="D286" s="10" t="s">
        <v>683</v>
      </c>
      <c r="E286" s="10" t="s">
        <v>684</v>
      </c>
      <c r="F286" s="10" t="s">
        <v>685</v>
      </c>
      <c r="G286" s="10">
        <v>0</v>
      </c>
      <c r="H286" s="10">
        <v>2.003</v>
      </c>
      <c r="I286" s="8" t="s">
        <v>25</v>
      </c>
      <c r="J286" s="10">
        <v>2.003</v>
      </c>
      <c r="K286" s="15" t="s">
        <v>26</v>
      </c>
      <c r="L286" s="8">
        <v>4</v>
      </c>
      <c r="M286" s="15" t="s">
        <v>27</v>
      </c>
      <c r="N286" s="15" t="s">
        <v>645</v>
      </c>
      <c r="O286" s="10" t="s">
        <v>641</v>
      </c>
      <c r="P286" s="8">
        <v>110.165</v>
      </c>
      <c r="Q286" s="10" t="s">
        <v>641</v>
      </c>
      <c r="R286" s="18"/>
    </row>
    <row r="287" s="1" customFormat="1" ht="27" spans="1:18">
      <c r="A287" s="8">
        <v>283</v>
      </c>
      <c r="B287" s="10" t="s">
        <v>20</v>
      </c>
      <c r="C287" s="10" t="s">
        <v>641</v>
      </c>
      <c r="D287" s="10" t="s">
        <v>686</v>
      </c>
      <c r="E287" s="10" t="s">
        <v>687</v>
      </c>
      <c r="F287" s="10" t="s">
        <v>688</v>
      </c>
      <c r="G287" s="10">
        <v>0.65</v>
      </c>
      <c r="H287" s="10">
        <v>2.45</v>
      </c>
      <c r="I287" s="8" t="s">
        <v>25</v>
      </c>
      <c r="J287" s="10">
        <v>1.8</v>
      </c>
      <c r="K287" s="15" t="s">
        <v>26</v>
      </c>
      <c r="L287" s="8">
        <v>4</v>
      </c>
      <c r="M287" s="15" t="s">
        <v>27</v>
      </c>
      <c r="N287" s="15" t="s">
        <v>645</v>
      </c>
      <c r="O287" s="10" t="s">
        <v>641</v>
      </c>
      <c r="P287" s="8">
        <v>99</v>
      </c>
      <c r="Q287" s="10" t="s">
        <v>641</v>
      </c>
      <c r="R287" s="18"/>
    </row>
    <row r="288" s="1" customFormat="1" ht="27" spans="1:18">
      <c r="A288" s="8">
        <v>284</v>
      </c>
      <c r="B288" s="10" t="s">
        <v>20</v>
      </c>
      <c r="C288" s="10" t="s">
        <v>641</v>
      </c>
      <c r="D288" s="10" t="s">
        <v>137</v>
      </c>
      <c r="E288" s="10" t="s">
        <v>689</v>
      </c>
      <c r="F288" s="10" t="s">
        <v>690</v>
      </c>
      <c r="G288" s="10">
        <v>0</v>
      </c>
      <c r="H288" s="10">
        <v>0.796</v>
      </c>
      <c r="I288" s="8" t="s">
        <v>25</v>
      </c>
      <c r="J288" s="10">
        <v>0.796</v>
      </c>
      <c r="K288" s="15" t="s">
        <v>26</v>
      </c>
      <c r="L288" s="8">
        <v>4</v>
      </c>
      <c r="M288" s="15" t="s">
        <v>27</v>
      </c>
      <c r="N288" s="15" t="s">
        <v>645</v>
      </c>
      <c r="O288" s="10" t="s">
        <v>641</v>
      </c>
      <c r="P288" s="8">
        <v>43.78</v>
      </c>
      <c r="Q288" s="10" t="s">
        <v>641</v>
      </c>
      <c r="R288" s="18"/>
    </row>
    <row r="289" s="1" customFormat="1" ht="27" spans="1:18">
      <c r="A289" s="8">
        <v>285</v>
      </c>
      <c r="B289" s="10" t="s">
        <v>20</v>
      </c>
      <c r="C289" s="10" t="s">
        <v>641</v>
      </c>
      <c r="D289" s="10" t="s">
        <v>691</v>
      </c>
      <c r="E289" s="10" t="s">
        <v>692</v>
      </c>
      <c r="F289" s="21" t="s">
        <v>693</v>
      </c>
      <c r="G289" s="10">
        <v>0</v>
      </c>
      <c r="H289" s="10">
        <v>0.8</v>
      </c>
      <c r="I289" s="8" t="s">
        <v>25</v>
      </c>
      <c r="J289" s="10">
        <v>0.8</v>
      </c>
      <c r="K289" s="15" t="s">
        <v>26</v>
      </c>
      <c r="L289" s="8">
        <v>4</v>
      </c>
      <c r="M289" s="15" t="s">
        <v>27</v>
      </c>
      <c r="N289" s="15" t="s">
        <v>645</v>
      </c>
      <c r="O289" s="10" t="s">
        <v>641</v>
      </c>
      <c r="P289" s="8">
        <v>44</v>
      </c>
      <c r="Q289" s="10" t="s">
        <v>641</v>
      </c>
      <c r="R289" s="18"/>
    </row>
    <row r="290" s="1" customFormat="1" ht="27" spans="1:18">
      <c r="A290" s="8">
        <v>286</v>
      </c>
      <c r="B290" s="9" t="s">
        <v>20</v>
      </c>
      <c r="C290" s="9" t="s">
        <v>641</v>
      </c>
      <c r="D290" s="9" t="s">
        <v>694</v>
      </c>
      <c r="E290" s="9" t="s">
        <v>695</v>
      </c>
      <c r="F290" s="9" t="s">
        <v>696</v>
      </c>
      <c r="G290" s="9">
        <v>0</v>
      </c>
      <c r="H290" s="9">
        <v>0.29</v>
      </c>
      <c r="I290" s="8" t="s">
        <v>25</v>
      </c>
      <c r="J290" s="9">
        <v>0.29</v>
      </c>
      <c r="K290" s="15" t="s">
        <v>26</v>
      </c>
      <c r="L290" s="8">
        <v>3.5</v>
      </c>
      <c r="M290" s="15" t="s">
        <v>27</v>
      </c>
      <c r="N290" s="15" t="s">
        <v>645</v>
      </c>
      <c r="O290" s="9" t="s">
        <v>641</v>
      </c>
      <c r="P290" s="8">
        <v>14.5</v>
      </c>
      <c r="Q290" s="9" t="s">
        <v>641</v>
      </c>
      <c r="R290" s="18"/>
    </row>
    <row r="291" s="1" customFormat="1" ht="27" spans="1:18">
      <c r="A291" s="8">
        <v>287</v>
      </c>
      <c r="B291" s="10" t="s">
        <v>20</v>
      </c>
      <c r="C291" s="10" t="s">
        <v>641</v>
      </c>
      <c r="D291" s="10" t="s">
        <v>697</v>
      </c>
      <c r="E291" s="10" t="s">
        <v>698</v>
      </c>
      <c r="F291" s="10" t="s">
        <v>699</v>
      </c>
      <c r="G291" s="21">
        <v>1.328</v>
      </c>
      <c r="H291" s="21">
        <v>2</v>
      </c>
      <c r="I291" s="8" t="s">
        <v>25</v>
      </c>
      <c r="J291" s="10">
        <v>0.672</v>
      </c>
      <c r="K291" s="15" t="s">
        <v>26</v>
      </c>
      <c r="L291" s="8">
        <v>4</v>
      </c>
      <c r="M291" s="15" t="s">
        <v>27</v>
      </c>
      <c r="N291" s="15" t="s">
        <v>70</v>
      </c>
      <c r="O291" s="10" t="s">
        <v>641</v>
      </c>
      <c r="P291" s="8">
        <f>J291*55</f>
        <v>36.96</v>
      </c>
      <c r="Q291" s="10" t="s">
        <v>641</v>
      </c>
      <c r="R291" s="18"/>
    </row>
    <row r="292" s="1" customFormat="1" ht="27" spans="1:18">
      <c r="A292" s="8">
        <v>288</v>
      </c>
      <c r="B292" s="10" t="s">
        <v>20</v>
      </c>
      <c r="C292" s="10" t="s">
        <v>641</v>
      </c>
      <c r="D292" s="10" t="s">
        <v>700</v>
      </c>
      <c r="E292" s="10" t="s">
        <v>701</v>
      </c>
      <c r="F292" s="21" t="s">
        <v>702</v>
      </c>
      <c r="G292" s="10">
        <v>0</v>
      </c>
      <c r="H292" s="10">
        <v>0.5</v>
      </c>
      <c r="I292" s="8" t="s">
        <v>25</v>
      </c>
      <c r="J292" s="10">
        <v>0.5</v>
      </c>
      <c r="K292" s="15" t="s">
        <v>26</v>
      </c>
      <c r="L292" s="8">
        <v>4</v>
      </c>
      <c r="M292" s="15" t="s">
        <v>27</v>
      </c>
      <c r="N292" s="15" t="s">
        <v>645</v>
      </c>
      <c r="O292" s="10" t="s">
        <v>641</v>
      </c>
      <c r="P292" s="8">
        <v>27.5</v>
      </c>
      <c r="Q292" s="10" t="s">
        <v>641</v>
      </c>
      <c r="R292" s="18"/>
    </row>
    <row r="293" s="1" customFormat="1" ht="27" spans="1:18">
      <c r="A293" s="8">
        <v>289</v>
      </c>
      <c r="B293" s="10" t="s">
        <v>20</v>
      </c>
      <c r="C293" s="10" t="s">
        <v>641</v>
      </c>
      <c r="D293" s="10" t="s">
        <v>700</v>
      </c>
      <c r="E293" s="10" t="s">
        <v>703</v>
      </c>
      <c r="F293" s="10" t="s">
        <v>704</v>
      </c>
      <c r="G293" s="10">
        <v>0</v>
      </c>
      <c r="H293" s="10">
        <v>0.426</v>
      </c>
      <c r="I293" s="8" t="s">
        <v>25</v>
      </c>
      <c r="J293" s="10">
        <v>0.426</v>
      </c>
      <c r="K293" s="15" t="s">
        <v>26</v>
      </c>
      <c r="L293" s="8">
        <v>4</v>
      </c>
      <c r="M293" s="15" t="s">
        <v>27</v>
      </c>
      <c r="N293" s="15" t="s">
        <v>645</v>
      </c>
      <c r="O293" s="10" t="s">
        <v>641</v>
      </c>
      <c r="P293" s="8">
        <v>23.43</v>
      </c>
      <c r="Q293" s="10" t="s">
        <v>641</v>
      </c>
      <c r="R293" s="18"/>
    </row>
    <row r="294" s="1" customFormat="1" ht="27" spans="1:18">
      <c r="A294" s="8">
        <v>290</v>
      </c>
      <c r="B294" s="10" t="s">
        <v>20</v>
      </c>
      <c r="C294" s="10" t="s">
        <v>641</v>
      </c>
      <c r="D294" s="10" t="s">
        <v>700</v>
      </c>
      <c r="E294" s="10" t="s">
        <v>703</v>
      </c>
      <c r="F294" s="21" t="s">
        <v>704</v>
      </c>
      <c r="G294" s="10">
        <v>0</v>
      </c>
      <c r="H294" s="10">
        <v>0.764</v>
      </c>
      <c r="I294" s="8" t="s">
        <v>25</v>
      </c>
      <c r="J294" s="10">
        <v>0.764</v>
      </c>
      <c r="K294" s="15" t="s">
        <v>26</v>
      </c>
      <c r="L294" s="8">
        <v>4</v>
      </c>
      <c r="M294" s="15" t="s">
        <v>27</v>
      </c>
      <c r="N294" s="15" t="s">
        <v>645</v>
      </c>
      <c r="O294" s="10" t="s">
        <v>641</v>
      </c>
      <c r="P294" s="8">
        <v>42.02</v>
      </c>
      <c r="Q294" s="10" t="s">
        <v>641</v>
      </c>
      <c r="R294" s="18"/>
    </row>
    <row r="295" s="1" customFormat="1" ht="27" spans="1:18">
      <c r="A295" s="8">
        <v>291</v>
      </c>
      <c r="B295" s="9" t="s">
        <v>20</v>
      </c>
      <c r="C295" s="9" t="s">
        <v>641</v>
      </c>
      <c r="D295" s="9" t="s">
        <v>198</v>
      </c>
      <c r="E295" s="9" t="s">
        <v>705</v>
      </c>
      <c r="F295" s="9" t="s">
        <v>706</v>
      </c>
      <c r="G295" s="9">
        <v>0</v>
      </c>
      <c r="H295" s="9">
        <v>0.59</v>
      </c>
      <c r="I295" s="8" t="s">
        <v>25</v>
      </c>
      <c r="J295" s="9">
        <v>0.59</v>
      </c>
      <c r="K295" s="15" t="s">
        <v>26</v>
      </c>
      <c r="L295" s="8">
        <v>3.5</v>
      </c>
      <c r="M295" s="15" t="s">
        <v>27</v>
      </c>
      <c r="N295" s="15" t="s">
        <v>645</v>
      </c>
      <c r="O295" s="9" t="s">
        <v>641</v>
      </c>
      <c r="P295" s="8">
        <v>29.5</v>
      </c>
      <c r="Q295" s="9" t="s">
        <v>641</v>
      </c>
      <c r="R295" s="18"/>
    </row>
    <row r="296" s="1" customFormat="1" ht="27" spans="1:18">
      <c r="A296" s="8">
        <v>292</v>
      </c>
      <c r="B296" s="10" t="s">
        <v>20</v>
      </c>
      <c r="C296" s="10" t="s">
        <v>641</v>
      </c>
      <c r="D296" s="10" t="s">
        <v>707</v>
      </c>
      <c r="E296" s="10" t="s">
        <v>708</v>
      </c>
      <c r="F296" s="10" t="s">
        <v>709</v>
      </c>
      <c r="G296" s="10">
        <v>2.38</v>
      </c>
      <c r="H296" s="10">
        <v>2.541</v>
      </c>
      <c r="I296" s="8" t="s">
        <v>25</v>
      </c>
      <c r="J296" s="10">
        <v>0.161</v>
      </c>
      <c r="K296" s="15" t="s">
        <v>26</v>
      </c>
      <c r="L296" s="8">
        <v>4</v>
      </c>
      <c r="M296" s="15" t="s">
        <v>27</v>
      </c>
      <c r="N296" s="15" t="s">
        <v>645</v>
      </c>
      <c r="O296" s="10" t="s">
        <v>641</v>
      </c>
      <c r="P296" s="8">
        <v>8.8</v>
      </c>
      <c r="Q296" s="10" t="s">
        <v>641</v>
      </c>
      <c r="R296" s="18"/>
    </row>
    <row r="297" s="1" customFormat="1" ht="27" spans="1:18">
      <c r="A297" s="8">
        <v>293</v>
      </c>
      <c r="B297" s="9" t="s">
        <v>20</v>
      </c>
      <c r="C297" s="9" t="s">
        <v>641</v>
      </c>
      <c r="D297" s="9" t="s">
        <v>710</v>
      </c>
      <c r="E297" s="9" t="s">
        <v>711</v>
      </c>
      <c r="F297" s="9" t="s">
        <v>712</v>
      </c>
      <c r="G297" s="9">
        <v>0</v>
      </c>
      <c r="H297" s="9">
        <v>0.73</v>
      </c>
      <c r="I297" s="8" t="s">
        <v>25</v>
      </c>
      <c r="J297" s="9">
        <v>0.73</v>
      </c>
      <c r="K297" s="15" t="s">
        <v>26</v>
      </c>
      <c r="L297" s="8">
        <v>3.5</v>
      </c>
      <c r="M297" s="15" t="s">
        <v>27</v>
      </c>
      <c r="N297" s="15" t="s">
        <v>645</v>
      </c>
      <c r="O297" s="9" t="s">
        <v>641</v>
      </c>
      <c r="P297" s="8">
        <v>36.5</v>
      </c>
      <c r="Q297" s="9" t="s">
        <v>641</v>
      </c>
      <c r="R297" s="18"/>
    </row>
    <row r="298" s="1" customFormat="1" ht="27" spans="1:18">
      <c r="A298" s="8">
        <v>294</v>
      </c>
      <c r="B298" s="9" t="s">
        <v>20</v>
      </c>
      <c r="C298" s="9" t="s">
        <v>641</v>
      </c>
      <c r="D298" s="9" t="s">
        <v>713</v>
      </c>
      <c r="E298" s="9" t="s">
        <v>714</v>
      </c>
      <c r="F298" s="9" t="s">
        <v>715</v>
      </c>
      <c r="G298" s="9">
        <v>0</v>
      </c>
      <c r="H298" s="9">
        <v>0.44</v>
      </c>
      <c r="I298" s="8" t="s">
        <v>25</v>
      </c>
      <c r="J298" s="9">
        <v>0.44</v>
      </c>
      <c r="K298" s="15" t="s">
        <v>26</v>
      </c>
      <c r="L298" s="8">
        <v>3.5</v>
      </c>
      <c r="M298" s="15" t="s">
        <v>27</v>
      </c>
      <c r="N298" s="15" t="s">
        <v>645</v>
      </c>
      <c r="O298" s="9" t="s">
        <v>641</v>
      </c>
      <c r="P298" s="8">
        <v>22</v>
      </c>
      <c r="Q298" s="9" t="s">
        <v>641</v>
      </c>
      <c r="R298" s="18"/>
    </row>
    <row r="299" s="1" customFormat="1" ht="27" spans="1:18">
      <c r="A299" s="8">
        <v>295</v>
      </c>
      <c r="B299" s="10" t="s">
        <v>20</v>
      </c>
      <c r="C299" s="10" t="s">
        <v>641</v>
      </c>
      <c r="D299" s="10" t="s">
        <v>713</v>
      </c>
      <c r="E299" s="10" t="s">
        <v>716</v>
      </c>
      <c r="F299" s="10" t="s">
        <v>717</v>
      </c>
      <c r="G299" s="10">
        <v>0.687</v>
      </c>
      <c r="H299" s="10">
        <v>1.119</v>
      </c>
      <c r="I299" s="8" t="s">
        <v>25</v>
      </c>
      <c r="J299" s="10">
        <v>0.432</v>
      </c>
      <c r="K299" s="15" t="s">
        <v>26</v>
      </c>
      <c r="L299" s="8">
        <v>4</v>
      </c>
      <c r="M299" s="15" t="s">
        <v>27</v>
      </c>
      <c r="N299" s="15" t="s">
        <v>645</v>
      </c>
      <c r="O299" s="10" t="s">
        <v>641</v>
      </c>
      <c r="P299" s="8">
        <v>23.76</v>
      </c>
      <c r="Q299" s="10" t="s">
        <v>641</v>
      </c>
      <c r="R299" s="18"/>
    </row>
    <row r="300" s="1" customFormat="1" ht="27" spans="1:18">
      <c r="A300" s="8">
        <v>296</v>
      </c>
      <c r="B300" s="10" t="s">
        <v>20</v>
      </c>
      <c r="C300" s="10" t="s">
        <v>641</v>
      </c>
      <c r="D300" s="10" t="s">
        <v>713</v>
      </c>
      <c r="E300" s="10" t="s">
        <v>716</v>
      </c>
      <c r="F300" s="21" t="s">
        <v>718</v>
      </c>
      <c r="G300" s="10">
        <v>0</v>
      </c>
      <c r="H300" s="10">
        <v>0.678</v>
      </c>
      <c r="I300" s="8" t="s">
        <v>25</v>
      </c>
      <c r="J300" s="10">
        <v>0.678</v>
      </c>
      <c r="K300" s="15" t="s">
        <v>26</v>
      </c>
      <c r="L300" s="8">
        <v>4</v>
      </c>
      <c r="M300" s="15" t="s">
        <v>27</v>
      </c>
      <c r="N300" s="15" t="s">
        <v>645</v>
      </c>
      <c r="O300" s="10" t="s">
        <v>641</v>
      </c>
      <c r="P300" s="8">
        <v>37.29</v>
      </c>
      <c r="Q300" s="10" t="s">
        <v>641</v>
      </c>
      <c r="R300" s="18"/>
    </row>
    <row r="301" s="1" customFormat="1" ht="27" spans="1:18">
      <c r="A301" s="8">
        <v>297</v>
      </c>
      <c r="B301" s="9" t="s">
        <v>20</v>
      </c>
      <c r="C301" s="9" t="s">
        <v>641</v>
      </c>
      <c r="D301" s="9" t="s">
        <v>713</v>
      </c>
      <c r="E301" s="9" t="s">
        <v>719</v>
      </c>
      <c r="F301" s="9" t="s">
        <v>720</v>
      </c>
      <c r="G301" s="9">
        <v>0</v>
      </c>
      <c r="H301" s="9">
        <v>0.49</v>
      </c>
      <c r="I301" s="8" t="s">
        <v>25</v>
      </c>
      <c r="J301" s="9">
        <v>0.49</v>
      </c>
      <c r="K301" s="15" t="s">
        <v>26</v>
      </c>
      <c r="L301" s="8">
        <v>3.5</v>
      </c>
      <c r="M301" s="15" t="s">
        <v>27</v>
      </c>
      <c r="N301" s="15" t="s">
        <v>645</v>
      </c>
      <c r="O301" s="9" t="s">
        <v>641</v>
      </c>
      <c r="P301" s="8">
        <v>24.5</v>
      </c>
      <c r="Q301" s="9" t="s">
        <v>641</v>
      </c>
      <c r="R301" s="18"/>
    </row>
    <row r="302" s="1" customFormat="1" ht="27" spans="1:18">
      <c r="A302" s="8">
        <v>298</v>
      </c>
      <c r="B302" s="10" t="s">
        <v>20</v>
      </c>
      <c r="C302" s="10" t="s">
        <v>641</v>
      </c>
      <c r="D302" s="10" t="s">
        <v>721</v>
      </c>
      <c r="E302" s="10" t="s">
        <v>722</v>
      </c>
      <c r="F302" s="21" t="s">
        <v>723</v>
      </c>
      <c r="G302" s="10">
        <v>0</v>
      </c>
      <c r="H302" s="10">
        <v>0.62</v>
      </c>
      <c r="I302" s="8" t="s">
        <v>25</v>
      </c>
      <c r="J302" s="10">
        <v>0.62</v>
      </c>
      <c r="K302" s="15" t="s">
        <v>26</v>
      </c>
      <c r="L302" s="8">
        <v>3.5</v>
      </c>
      <c r="M302" s="15" t="s">
        <v>27</v>
      </c>
      <c r="N302" s="15" t="s">
        <v>645</v>
      </c>
      <c r="O302" s="10" t="s">
        <v>641</v>
      </c>
      <c r="P302" s="8">
        <v>31</v>
      </c>
      <c r="Q302" s="10" t="s">
        <v>641</v>
      </c>
      <c r="R302" s="18"/>
    </row>
    <row r="303" s="1" customFormat="1" ht="27" spans="1:18">
      <c r="A303" s="8">
        <v>299</v>
      </c>
      <c r="B303" s="9" t="s">
        <v>20</v>
      </c>
      <c r="C303" s="9" t="s">
        <v>641</v>
      </c>
      <c r="D303" s="9" t="s">
        <v>724</v>
      </c>
      <c r="E303" s="9" t="s">
        <v>725</v>
      </c>
      <c r="F303" s="9" t="s">
        <v>726</v>
      </c>
      <c r="G303" s="9">
        <v>0</v>
      </c>
      <c r="H303" s="9">
        <v>0.8</v>
      </c>
      <c r="I303" s="8" t="s">
        <v>25</v>
      </c>
      <c r="J303" s="9">
        <v>0.8</v>
      </c>
      <c r="K303" s="15" t="s">
        <v>26</v>
      </c>
      <c r="L303" s="8">
        <v>3.5</v>
      </c>
      <c r="M303" s="15" t="s">
        <v>27</v>
      </c>
      <c r="N303" s="15" t="s">
        <v>645</v>
      </c>
      <c r="O303" s="9" t="s">
        <v>641</v>
      </c>
      <c r="P303" s="8">
        <v>40</v>
      </c>
      <c r="Q303" s="9" t="s">
        <v>641</v>
      </c>
      <c r="R303" s="18"/>
    </row>
    <row r="304" s="1" customFormat="1" ht="27" spans="1:18">
      <c r="A304" s="8">
        <v>300</v>
      </c>
      <c r="B304" s="10" t="s">
        <v>20</v>
      </c>
      <c r="C304" s="10" t="s">
        <v>641</v>
      </c>
      <c r="D304" s="10" t="s">
        <v>724</v>
      </c>
      <c r="E304" s="10" t="s">
        <v>727</v>
      </c>
      <c r="F304" s="21" t="s">
        <v>728</v>
      </c>
      <c r="G304" s="10">
        <v>0</v>
      </c>
      <c r="H304" s="10">
        <v>0.87</v>
      </c>
      <c r="I304" s="8" t="s">
        <v>25</v>
      </c>
      <c r="J304" s="10">
        <v>0.87</v>
      </c>
      <c r="K304" s="15" t="s">
        <v>26</v>
      </c>
      <c r="L304" s="8">
        <v>4</v>
      </c>
      <c r="M304" s="15" t="s">
        <v>27</v>
      </c>
      <c r="N304" s="15" t="s">
        <v>645</v>
      </c>
      <c r="O304" s="10" t="s">
        <v>641</v>
      </c>
      <c r="P304" s="8">
        <v>47.85</v>
      </c>
      <c r="Q304" s="10" t="s">
        <v>641</v>
      </c>
      <c r="R304" s="18"/>
    </row>
    <row r="305" s="1" customFormat="1" ht="27" spans="1:18">
      <c r="A305" s="8">
        <v>301</v>
      </c>
      <c r="B305" s="10" t="s">
        <v>20</v>
      </c>
      <c r="C305" s="10" t="s">
        <v>641</v>
      </c>
      <c r="D305" s="10" t="s">
        <v>729</v>
      </c>
      <c r="E305" s="10" t="s">
        <v>730</v>
      </c>
      <c r="F305" s="10" t="s">
        <v>731</v>
      </c>
      <c r="G305" s="10">
        <v>0.239</v>
      </c>
      <c r="H305" s="10">
        <v>0.747</v>
      </c>
      <c r="I305" s="8" t="s">
        <v>25</v>
      </c>
      <c r="J305" s="10">
        <v>0.508</v>
      </c>
      <c r="K305" s="15" t="s">
        <v>26</v>
      </c>
      <c r="L305" s="8">
        <v>4</v>
      </c>
      <c r="M305" s="15" t="s">
        <v>27</v>
      </c>
      <c r="N305" s="15" t="s">
        <v>645</v>
      </c>
      <c r="O305" s="10" t="s">
        <v>641</v>
      </c>
      <c r="P305" s="8">
        <v>27.94</v>
      </c>
      <c r="Q305" s="10" t="s">
        <v>641</v>
      </c>
      <c r="R305" s="18"/>
    </row>
    <row r="306" s="1" customFormat="1" ht="27" spans="1:18">
      <c r="A306" s="8">
        <v>302</v>
      </c>
      <c r="B306" s="9" t="s">
        <v>20</v>
      </c>
      <c r="C306" s="9" t="s">
        <v>641</v>
      </c>
      <c r="D306" s="9" t="s">
        <v>732</v>
      </c>
      <c r="E306" s="9" t="s">
        <v>733</v>
      </c>
      <c r="F306" s="9" t="s">
        <v>734</v>
      </c>
      <c r="G306" s="9">
        <v>0</v>
      </c>
      <c r="H306" s="9">
        <v>0.6</v>
      </c>
      <c r="I306" s="8" t="s">
        <v>25</v>
      </c>
      <c r="J306" s="9">
        <v>0.6</v>
      </c>
      <c r="K306" s="15" t="s">
        <v>26</v>
      </c>
      <c r="L306" s="8">
        <v>3.5</v>
      </c>
      <c r="M306" s="15" t="s">
        <v>27</v>
      </c>
      <c r="N306" s="15" t="s">
        <v>645</v>
      </c>
      <c r="O306" s="9" t="s">
        <v>641</v>
      </c>
      <c r="P306" s="8">
        <v>30</v>
      </c>
      <c r="Q306" s="9" t="s">
        <v>641</v>
      </c>
      <c r="R306" s="18"/>
    </row>
    <row r="307" s="1" customFormat="1" ht="27" spans="1:18">
      <c r="A307" s="8">
        <v>303</v>
      </c>
      <c r="B307" s="10" t="s">
        <v>20</v>
      </c>
      <c r="C307" s="10" t="s">
        <v>641</v>
      </c>
      <c r="D307" s="10" t="s">
        <v>735</v>
      </c>
      <c r="E307" s="10" t="s">
        <v>736</v>
      </c>
      <c r="F307" s="10" t="s">
        <v>737</v>
      </c>
      <c r="G307" s="10">
        <v>3.3</v>
      </c>
      <c r="H307" s="10">
        <v>3.552</v>
      </c>
      <c r="I307" s="8" t="s">
        <v>25</v>
      </c>
      <c r="J307" s="10">
        <v>0.252</v>
      </c>
      <c r="K307" s="15" t="s">
        <v>26</v>
      </c>
      <c r="L307" s="8">
        <v>4</v>
      </c>
      <c r="M307" s="15" t="s">
        <v>27</v>
      </c>
      <c r="N307" s="15" t="s">
        <v>645</v>
      </c>
      <c r="O307" s="10" t="s">
        <v>641</v>
      </c>
      <c r="P307" s="8">
        <v>13.86</v>
      </c>
      <c r="Q307" s="10" t="s">
        <v>641</v>
      </c>
      <c r="R307" s="18"/>
    </row>
    <row r="308" s="1" customFormat="1" ht="27" spans="1:18">
      <c r="A308" s="8">
        <v>304</v>
      </c>
      <c r="B308" s="10" t="s">
        <v>20</v>
      </c>
      <c r="C308" s="10" t="s">
        <v>641</v>
      </c>
      <c r="D308" s="10" t="s">
        <v>738</v>
      </c>
      <c r="E308" s="10" t="s">
        <v>739</v>
      </c>
      <c r="F308" s="10" t="s">
        <v>740</v>
      </c>
      <c r="G308" s="10">
        <v>4.198</v>
      </c>
      <c r="H308" s="10">
        <v>4.358</v>
      </c>
      <c r="I308" s="8" t="s">
        <v>25</v>
      </c>
      <c r="J308" s="10">
        <v>0.16</v>
      </c>
      <c r="K308" s="15" t="s">
        <v>26</v>
      </c>
      <c r="L308" s="8">
        <v>4</v>
      </c>
      <c r="M308" s="15" t="s">
        <v>27</v>
      </c>
      <c r="N308" s="15" t="s">
        <v>645</v>
      </c>
      <c r="O308" s="10" t="s">
        <v>641</v>
      </c>
      <c r="P308" s="8">
        <v>8.8</v>
      </c>
      <c r="Q308" s="10" t="s">
        <v>641</v>
      </c>
      <c r="R308" s="18"/>
    </row>
    <row r="309" s="1" customFormat="1" ht="27" spans="1:18">
      <c r="A309" s="8">
        <v>305</v>
      </c>
      <c r="B309" s="9" t="s">
        <v>20</v>
      </c>
      <c r="C309" s="9" t="s">
        <v>641</v>
      </c>
      <c r="D309" s="9" t="s">
        <v>741</v>
      </c>
      <c r="E309" s="9" t="s">
        <v>742</v>
      </c>
      <c r="F309" s="9" t="s">
        <v>743</v>
      </c>
      <c r="G309" s="9">
        <v>0</v>
      </c>
      <c r="H309" s="9">
        <v>0.44</v>
      </c>
      <c r="I309" s="8" t="s">
        <v>25</v>
      </c>
      <c r="J309" s="9">
        <v>0.44</v>
      </c>
      <c r="K309" s="15" t="s">
        <v>26</v>
      </c>
      <c r="L309" s="8">
        <v>3.5</v>
      </c>
      <c r="M309" s="15" t="s">
        <v>27</v>
      </c>
      <c r="N309" s="15" t="s">
        <v>645</v>
      </c>
      <c r="O309" s="9" t="s">
        <v>641</v>
      </c>
      <c r="P309" s="8">
        <v>22</v>
      </c>
      <c r="Q309" s="9" t="s">
        <v>641</v>
      </c>
      <c r="R309" s="18"/>
    </row>
    <row r="310" s="1" customFormat="1" ht="27" spans="1:18">
      <c r="A310" s="8">
        <v>306</v>
      </c>
      <c r="B310" s="10" t="s">
        <v>20</v>
      </c>
      <c r="C310" s="10" t="s">
        <v>641</v>
      </c>
      <c r="D310" s="10" t="s">
        <v>744</v>
      </c>
      <c r="E310" s="10" t="s">
        <v>745</v>
      </c>
      <c r="F310" s="10" t="s">
        <v>746</v>
      </c>
      <c r="G310" s="10">
        <v>1.389</v>
      </c>
      <c r="H310" s="10">
        <v>1.697</v>
      </c>
      <c r="I310" s="8" t="s">
        <v>25</v>
      </c>
      <c r="J310" s="10">
        <v>0.308</v>
      </c>
      <c r="K310" s="15" t="s">
        <v>26</v>
      </c>
      <c r="L310" s="8">
        <v>4</v>
      </c>
      <c r="M310" s="15" t="s">
        <v>27</v>
      </c>
      <c r="N310" s="15" t="s">
        <v>645</v>
      </c>
      <c r="O310" s="10" t="s">
        <v>641</v>
      </c>
      <c r="P310" s="8">
        <v>16.94</v>
      </c>
      <c r="Q310" s="10" t="s">
        <v>641</v>
      </c>
      <c r="R310" s="18"/>
    </row>
    <row r="311" s="1" customFormat="1" ht="27" spans="1:18">
      <c r="A311" s="8">
        <v>307</v>
      </c>
      <c r="B311" s="10" t="s">
        <v>20</v>
      </c>
      <c r="C311" s="10" t="s">
        <v>641</v>
      </c>
      <c r="D311" s="10" t="s">
        <v>744</v>
      </c>
      <c r="E311" s="10" t="s">
        <v>745</v>
      </c>
      <c r="F311" s="10" t="s">
        <v>746</v>
      </c>
      <c r="G311" s="10">
        <v>1.697</v>
      </c>
      <c r="H311" s="10">
        <v>2.348</v>
      </c>
      <c r="I311" s="8" t="s">
        <v>25</v>
      </c>
      <c r="J311" s="10">
        <v>0.651</v>
      </c>
      <c r="K311" s="15" t="s">
        <v>26</v>
      </c>
      <c r="L311" s="8">
        <v>4</v>
      </c>
      <c r="M311" s="15" t="s">
        <v>27</v>
      </c>
      <c r="N311" s="15" t="s">
        <v>645</v>
      </c>
      <c r="O311" s="10" t="s">
        <v>641</v>
      </c>
      <c r="P311" s="8">
        <v>35.805</v>
      </c>
      <c r="Q311" s="10" t="s">
        <v>641</v>
      </c>
      <c r="R311" s="18"/>
    </row>
    <row r="312" s="1" customFormat="1" ht="27" spans="1:18">
      <c r="A312" s="8">
        <v>308</v>
      </c>
      <c r="B312" s="10" t="s">
        <v>20</v>
      </c>
      <c r="C312" s="10" t="s">
        <v>641</v>
      </c>
      <c r="D312" s="10" t="s">
        <v>744</v>
      </c>
      <c r="E312" s="10" t="s">
        <v>745</v>
      </c>
      <c r="F312" s="10" t="s">
        <v>746</v>
      </c>
      <c r="G312" s="10">
        <v>0</v>
      </c>
      <c r="H312" s="10">
        <v>1.32</v>
      </c>
      <c r="I312" s="8" t="s">
        <v>25</v>
      </c>
      <c r="J312" s="10">
        <v>1.32</v>
      </c>
      <c r="K312" s="15" t="s">
        <v>26</v>
      </c>
      <c r="L312" s="8">
        <v>4</v>
      </c>
      <c r="M312" s="15" t="s">
        <v>27</v>
      </c>
      <c r="N312" s="15" t="s">
        <v>645</v>
      </c>
      <c r="O312" s="10" t="s">
        <v>641</v>
      </c>
      <c r="P312" s="8">
        <v>72.6</v>
      </c>
      <c r="Q312" s="10" t="s">
        <v>641</v>
      </c>
      <c r="R312" s="18"/>
    </row>
    <row r="313" s="1" customFormat="1" ht="27" spans="1:18">
      <c r="A313" s="8">
        <v>309</v>
      </c>
      <c r="B313" s="10" t="s">
        <v>20</v>
      </c>
      <c r="C313" s="10" t="s">
        <v>641</v>
      </c>
      <c r="D313" s="10" t="s">
        <v>744</v>
      </c>
      <c r="E313" s="10" t="s">
        <v>745</v>
      </c>
      <c r="F313" s="10" t="s">
        <v>746</v>
      </c>
      <c r="G313" s="10">
        <v>1.32</v>
      </c>
      <c r="H313" s="10">
        <v>1.389</v>
      </c>
      <c r="I313" s="8" t="s">
        <v>25</v>
      </c>
      <c r="J313" s="10">
        <v>0.069</v>
      </c>
      <c r="K313" s="15" t="s">
        <v>26</v>
      </c>
      <c r="L313" s="8">
        <v>4</v>
      </c>
      <c r="M313" s="15" t="s">
        <v>27</v>
      </c>
      <c r="N313" s="15" t="s">
        <v>645</v>
      </c>
      <c r="O313" s="10" t="s">
        <v>641</v>
      </c>
      <c r="P313" s="8">
        <v>3.795</v>
      </c>
      <c r="Q313" s="10" t="s">
        <v>641</v>
      </c>
      <c r="R313" s="18"/>
    </row>
    <row r="314" s="1" customFormat="1" ht="27" spans="1:18">
      <c r="A314" s="8">
        <v>310</v>
      </c>
      <c r="B314" s="10" t="s">
        <v>20</v>
      </c>
      <c r="C314" s="10" t="s">
        <v>641</v>
      </c>
      <c r="D314" s="10" t="s">
        <v>744</v>
      </c>
      <c r="E314" s="10" t="s">
        <v>747</v>
      </c>
      <c r="F314" s="10" t="s">
        <v>748</v>
      </c>
      <c r="G314" s="10">
        <v>2.841</v>
      </c>
      <c r="H314" s="10">
        <v>5.21</v>
      </c>
      <c r="I314" s="8" t="s">
        <v>25</v>
      </c>
      <c r="J314" s="10">
        <v>2.369</v>
      </c>
      <c r="K314" s="15" t="s">
        <v>26</v>
      </c>
      <c r="L314" s="8">
        <v>4</v>
      </c>
      <c r="M314" s="15" t="s">
        <v>749</v>
      </c>
      <c r="N314" s="15" t="s">
        <v>344</v>
      </c>
      <c r="O314" s="10" t="s">
        <v>641</v>
      </c>
      <c r="P314" s="8">
        <f>J314*55</f>
        <v>130.295</v>
      </c>
      <c r="Q314" s="10" t="s">
        <v>641</v>
      </c>
      <c r="R314" s="18"/>
    </row>
    <row r="315" s="1" customFormat="1" ht="27" spans="1:18">
      <c r="A315" s="8">
        <v>311</v>
      </c>
      <c r="B315" s="10" t="s">
        <v>20</v>
      </c>
      <c r="C315" s="10" t="s">
        <v>641</v>
      </c>
      <c r="D315" s="10" t="s">
        <v>744</v>
      </c>
      <c r="E315" s="10" t="s">
        <v>747</v>
      </c>
      <c r="F315" s="10" t="s">
        <v>748</v>
      </c>
      <c r="G315" s="10">
        <v>0</v>
      </c>
      <c r="H315" s="10">
        <v>2.509</v>
      </c>
      <c r="I315" s="8" t="s">
        <v>25</v>
      </c>
      <c r="J315" s="10">
        <v>2.509</v>
      </c>
      <c r="K315" s="15" t="s">
        <v>26</v>
      </c>
      <c r="L315" s="8">
        <v>4</v>
      </c>
      <c r="M315" s="15" t="s">
        <v>749</v>
      </c>
      <c r="N315" s="15" t="s">
        <v>344</v>
      </c>
      <c r="O315" s="10" t="s">
        <v>641</v>
      </c>
      <c r="P315" s="8">
        <f>J315*55</f>
        <v>137.995</v>
      </c>
      <c r="Q315" s="10" t="s">
        <v>641</v>
      </c>
      <c r="R315" s="18"/>
    </row>
    <row r="316" s="1" customFormat="1" ht="27" spans="1:18">
      <c r="A316" s="8">
        <v>312</v>
      </c>
      <c r="B316" s="10" t="s">
        <v>20</v>
      </c>
      <c r="C316" s="10" t="s">
        <v>641</v>
      </c>
      <c r="D316" s="10" t="s">
        <v>744</v>
      </c>
      <c r="E316" s="10" t="s">
        <v>750</v>
      </c>
      <c r="F316" s="21" t="s">
        <v>751</v>
      </c>
      <c r="G316" s="10">
        <v>0</v>
      </c>
      <c r="H316" s="10">
        <v>0.36</v>
      </c>
      <c r="I316" s="8" t="s">
        <v>25</v>
      </c>
      <c r="J316" s="10">
        <v>0.36</v>
      </c>
      <c r="K316" s="15" t="s">
        <v>26</v>
      </c>
      <c r="L316" s="8">
        <v>4</v>
      </c>
      <c r="M316" s="15" t="s">
        <v>27</v>
      </c>
      <c r="N316" s="15" t="s">
        <v>645</v>
      </c>
      <c r="O316" s="10" t="s">
        <v>641</v>
      </c>
      <c r="P316" s="8">
        <v>19.8</v>
      </c>
      <c r="Q316" s="10" t="s">
        <v>641</v>
      </c>
      <c r="R316" s="18"/>
    </row>
    <row r="317" s="1" customFormat="1" ht="27" spans="1:18">
      <c r="A317" s="8">
        <v>313</v>
      </c>
      <c r="B317" s="10" t="s">
        <v>20</v>
      </c>
      <c r="C317" s="10" t="s">
        <v>641</v>
      </c>
      <c r="D317" s="10" t="s">
        <v>752</v>
      </c>
      <c r="E317" s="10" t="s">
        <v>753</v>
      </c>
      <c r="F317" s="10" t="s">
        <v>754</v>
      </c>
      <c r="G317" s="10">
        <v>0</v>
      </c>
      <c r="H317" s="10">
        <v>0.386</v>
      </c>
      <c r="I317" s="8" t="s">
        <v>25</v>
      </c>
      <c r="J317" s="10">
        <v>0.386</v>
      </c>
      <c r="K317" s="15" t="s">
        <v>26</v>
      </c>
      <c r="L317" s="8">
        <v>4</v>
      </c>
      <c r="M317" s="15" t="s">
        <v>27</v>
      </c>
      <c r="N317" s="15" t="s">
        <v>645</v>
      </c>
      <c r="O317" s="10" t="s">
        <v>641</v>
      </c>
      <c r="P317" s="8">
        <v>21.23</v>
      </c>
      <c r="Q317" s="10" t="s">
        <v>641</v>
      </c>
      <c r="R317" s="18"/>
    </row>
    <row r="318" s="1" customFormat="1" ht="27" spans="1:18">
      <c r="A318" s="8">
        <v>314</v>
      </c>
      <c r="B318" s="10" t="s">
        <v>20</v>
      </c>
      <c r="C318" s="10" t="s">
        <v>641</v>
      </c>
      <c r="D318" s="10" t="s">
        <v>752</v>
      </c>
      <c r="E318" s="10" t="s">
        <v>755</v>
      </c>
      <c r="F318" s="10" t="s">
        <v>756</v>
      </c>
      <c r="G318" s="10">
        <v>0.85</v>
      </c>
      <c r="H318" s="10">
        <v>1.336</v>
      </c>
      <c r="I318" s="8" t="s">
        <v>25</v>
      </c>
      <c r="J318" s="10">
        <v>0.486</v>
      </c>
      <c r="K318" s="15" t="s">
        <v>26</v>
      </c>
      <c r="L318" s="8">
        <v>4</v>
      </c>
      <c r="M318" s="15" t="s">
        <v>27</v>
      </c>
      <c r="N318" s="15" t="s">
        <v>645</v>
      </c>
      <c r="O318" s="10" t="s">
        <v>641</v>
      </c>
      <c r="P318" s="8">
        <v>26.73</v>
      </c>
      <c r="Q318" s="10" t="s">
        <v>641</v>
      </c>
      <c r="R318" s="18"/>
    </row>
    <row r="319" s="1" customFormat="1" ht="27" spans="1:18">
      <c r="A319" s="8">
        <v>315</v>
      </c>
      <c r="B319" s="10" t="s">
        <v>20</v>
      </c>
      <c r="C319" s="10" t="s">
        <v>641</v>
      </c>
      <c r="D319" s="10" t="s">
        <v>757</v>
      </c>
      <c r="E319" s="10" t="s">
        <v>758</v>
      </c>
      <c r="F319" s="10" t="s">
        <v>759</v>
      </c>
      <c r="G319" s="10">
        <v>0</v>
      </c>
      <c r="H319" s="10">
        <v>1.162</v>
      </c>
      <c r="I319" s="8" t="s">
        <v>25</v>
      </c>
      <c r="J319" s="10">
        <v>1.162</v>
      </c>
      <c r="K319" s="15" t="s">
        <v>26</v>
      </c>
      <c r="L319" s="8">
        <v>4</v>
      </c>
      <c r="M319" s="15" t="s">
        <v>27</v>
      </c>
      <c r="N319" s="15" t="s">
        <v>645</v>
      </c>
      <c r="O319" s="10" t="s">
        <v>641</v>
      </c>
      <c r="P319" s="8">
        <v>63.91</v>
      </c>
      <c r="Q319" s="10" t="s">
        <v>641</v>
      </c>
      <c r="R319" s="18"/>
    </row>
    <row r="320" s="1" customFormat="1" ht="27" spans="1:18">
      <c r="A320" s="8">
        <v>316</v>
      </c>
      <c r="B320" s="10" t="s">
        <v>20</v>
      </c>
      <c r="C320" s="10" t="s">
        <v>641</v>
      </c>
      <c r="D320" s="10" t="s">
        <v>757</v>
      </c>
      <c r="E320" s="10" t="s">
        <v>669</v>
      </c>
      <c r="F320" s="10" t="s">
        <v>760</v>
      </c>
      <c r="G320" s="10">
        <v>0.71</v>
      </c>
      <c r="H320" s="10">
        <v>1.052</v>
      </c>
      <c r="I320" s="8" t="s">
        <v>25</v>
      </c>
      <c r="J320" s="10">
        <v>0.342</v>
      </c>
      <c r="K320" s="15" t="s">
        <v>26</v>
      </c>
      <c r="L320" s="8">
        <v>4</v>
      </c>
      <c r="M320" s="15" t="s">
        <v>27</v>
      </c>
      <c r="N320" s="15" t="s">
        <v>645</v>
      </c>
      <c r="O320" s="10" t="s">
        <v>641</v>
      </c>
      <c r="P320" s="8">
        <v>18.81</v>
      </c>
      <c r="Q320" s="10" t="s">
        <v>641</v>
      </c>
      <c r="R320" s="18"/>
    </row>
    <row r="321" s="1" customFormat="1" ht="27" spans="1:18">
      <c r="A321" s="8">
        <v>317</v>
      </c>
      <c r="B321" s="10" t="s">
        <v>20</v>
      </c>
      <c r="C321" s="10" t="s">
        <v>641</v>
      </c>
      <c r="D321" s="10" t="s">
        <v>757</v>
      </c>
      <c r="E321" s="10" t="s">
        <v>761</v>
      </c>
      <c r="F321" s="10" t="s">
        <v>762</v>
      </c>
      <c r="G321" s="10">
        <v>0</v>
      </c>
      <c r="H321" s="10">
        <v>1.001</v>
      </c>
      <c r="I321" s="8" t="s">
        <v>25</v>
      </c>
      <c r="J321" s="10">
        <v>1.001</v>
      </c>
      <c r="K321" s="15" t="s">
        <v>26</v>
      </c>
      <c r="L321" s="8">
        <v>4</v>
      </c>
      <c r="M321" s="15" t="s">
        <v>27</v>
      </c>
      <c r="N321" s="15" t="s">
        <v>645</v>
      </c>
      <c r="O321" s="10" t="s">
        <v>641</v>
      </c>
      <c r="P321" s="8">
        <v>55.055</v>
      </c>
      <c r="Q321" s="10" t="s">
        <v>641</v>
      </c>
      <c r="R321" s="18"/>
    </row>
    <row r="322" s="1" customFormat="1" ht="27" spans="1:18">
      <c r="A322" s="8">
        <v>318</v>
      </c>
      <c r="B322" s="9" t="s">
        <v>20</v>
      </c>
      <c r="C322" s="9" t="s">
        <v>641</v>
      </c>
      <c r="D322" s="9" t="s">
        <v>763</v>
      </c>
      <c r="E322" s="9" t="s">
        <v>764</v>
      </c>
      <c r="F322" s="9" t="s">
        <v>765</v>
      </c>
      <c r="G322" s="9">
        <v>0</v>
      </c>
      <c r="H322" s="9">
        <v>0.06</v>
      </c>
      <c r="I322" s="8" t="s">
        <v>25</v>
      </c>
      <c r="J322" s="9">
        <v>0.06</v>
      </c>
      <c r="K322" s="15" t="s">
        <v>26</v>
      </c>
      <c r="L322" s="8">
        <v>3.5</v>
      </c>
      <c r="M322" s="15" t="s">
        <v>27</v>
      </c>
      <c r="N322" s="15" t="s">
        <v>645</v>
      </c>
      <c r="O322" s="9" t="s">
        <v>641</v>
      </c>
      <c r="P322" s="8">
        <v>3</v>
      </c>
      <c r="Q322" s="9" t="s">
        <v>641</v>
      </c>
      <c r="R322" s="18"/>
    </row>
    <row r="323" s="1" customFormat="1" ht="27" spans="1:18">
      <c r="A323" s="8">
        <v>319</v>
      </c>
      <c r="B323" s="10" t="s">
        <v>20</v>
      </c>
      <c r="C323" s="10" t="s">
        <v>641</v>
      </c>
      <c r="D323" s="10" t="s">
        <v>766</v>
      </c>
      <c r="E323" s="10" t="s">
        <v>297</v>
      </c>
      <c r="F323" s="10" t="s">
        <v>298</v>
      </c>
      <c r="G323" s="10">
        <v>2.583</v>
      </c>
      <c r="H323" s="10">
        <v>3.387</v>
      </c>
      <c r="I323" s="8" t="s">
        <v>25</v>
      </c>
      <c r="J323" s="10">
        <v>0.804</v>
      </c>
      <c r="K323" s="15" t="s">
        <v>26</v>
      </c>
      <c r="L323" s="8">
        <v>4</v>
      </c>
      <c r="M323" s="15" t="s">
        <v>27</v>
      </c>
      <c r="N323" s="15" t="s">
        <v>645</v>
      </c>
      <c r="O323" s="10" t="s">
        <v>641</v>
      </c>
      <c r="P323" s="8">
        <v>44.22</v>
      </c>
      <c r="Q323" s="10" t="s">
        <v>641</v>
      </c>
      <c r="R323" s="18"/>
    </row>
    <row r="324" s="1" customFormat="1" ht="27" spans="1:18">
      <c r="A324" s="8">
        <v>320</v>
      </c>
      <c r="B324" s="9" t="s">
        <v>20</v>
      </c>
      <c r="C324" s="9" t="s">
        <v>641</v>
      </c>
      <c r="D324" s="9" t="s">
        <v>767</v>
      </c>
      <c r="E324" s="9" t="s">
        <v>768</v>
      </c>
      <c r="F324" s="9" t="s">
        <v>769</v>
      </c>
      <c r="G324" s="9">
        <v>0</v>
      </c>
      <c r="H324" s="9">
        <v>0.67</v>
      </c>
      <c r="I324" s="8" t="s">
        <v>25</v>
      </c>
      <c r="J324" s="9">
        <v>0.67</v>
      </c>
      <c r="K324" s="15" t="s">
        <v>26</v>
      </c>
      <c r="L324" s="8">
        <v>3.5</v>
      </c>
      <c r="M324" s="15" t="s">
        <v>27</v>
      </c>
      <c r="N324" s="15" t="s">
        <v>645</v>
      </c>
      <c r="O324" s="9" t="s">
        <v>641</v>
      </c>
      <c r="P324" s="8">
        <v>33.5</v>
      </c>
      <c r="Q324" s="9" t="s">
        <v>641</v>
      </c>
      <c r="R324" s="18"/>
    </row>
    <row r="325" s="1" customFormat="1" ht="27" spans="1:18">
      <c r="A325" s="8">
        <v>321</v>
      </c>
      <c r="B325" s="10" t="s">
        <v>20</v>
      </c>
      <c r="C325" s="10" t="s">
        <v>641</v>
      </c>
      <c r="D325" s="10" t="s">
        <v>770</v>
      </c>
      <c r="E325" s="10" t="s">
        <v>771</v>
      </c>
      <c r="F325" s="21" t="s">
        <v>772</v>
      </c>
      <c r="G325" s="10">
        <v>0</v>
      </c>
      <c r="H325" s="10">
        <v>0.079</v>
      </c>
      <c r="I325" s="8" t="s">
        <v>25</v>
      </c>
      <c r="J325" s="10">
        <v>0.079</v>
      </c>
      <c r="K325" s="15" t="s">
        <v>26</v>
      </c>
      <c r="L325" s="8">
        <v>4</v>
      </c>
      <c r="M325" s="15" t="s">
        <v>27</v>
      </c>
      <c r="N325" s="15" t="s">
        <v>645</v>
      </c>
      <c r="O325" s="10" t="s">
        <v>641</v>
      </c>
      <c r="P325" s="8">
        <v>4.345</v>
      </c>
      <c r="Q325" s="10" t="s">
        <v>641</v>
      </c>
      <c r="R325" s="18"/>
    </row>
    <row r="326" s="1" customFormat="1" ht="27" spans="1:18">
      <c r="A326" s="8">
        <v>322</v>
      </c>
      <c r="B326" s="10" t="s">
        <v>20</v>
      </c>
      <c r="C326" s="10" t="s">
        <v>641</v>
      </c>
      <c r="D326" s="10" t="s">
        <v>770</v>
      </c>
      <c r="E326" s="10" t="s">
        <v>771</v>
      </c>
      <c r="F326" s="10" t="s">
        <v>772</v>
      </c>
      <c r="G326" s="10">
        <v>1.522</v>
      </c>
      <c r="H326" s="10">
        <v>1.803</v>
      </c>
      <c r="I326" s="8" t="s">
        <v>25</v>
      </c>
      <c r="J326" s="10">
        <v>0.281</v>
      </c>
      <c r="K326" s="15" t="s">
        <v>26</v>
      </c>
      <c r="L326" s="8">
        <v>4</v>
      </c>
      <c r="M326" s="15" t="s">
        <v>27</v>
      </c>
      <c r="N326" s="15" t="s">
        <v>645</v>
      </c>
      <c r="O326" s="10" t="s">
        <v>641</v>
      </c>
      <c r="P326" s="8">
        <v>15.455</v>
      </c>
      <c r="Q326" s="10" t="s">
        <v>641</v>
      </c>
      <c r="R326" s="18"/>
    </row>
    <row r="327" s="1" customFormat="1" ht="27" spans="1:18">
      <c r="A327" s="8">
        <v>323</v>
      </c>
      <c r="B327" s="10" t="s">
        <v>20</v>
      </c>
      <c r="C327" s="10" t="s">
        <v>641</v>
      </c>
      <c r="D327" s="10" t="s">
        <v>773</v>
      </c>
      <c r="E327" s="10" t="s">
        <v>774</v>
      </c>
      <c r="F327" s="21" t="s">
        <v>775</v>
      </c>
      <c r="G327" s="10">
        <v>0</v>
      </c>
      <c r="H327" s="10">
        <v>0.3</v>
      </c>
      <c r="I327" s="8" t="s">
        <v>25</v>
      </c>
      <c r="J327" s="10">
        <v>0.3</v>
      </c>
      <c r="K327" s="15" t="s">
        <v>26</v>
      </c>
      <c r="L327" s="8">
        <v>4</v>
      </c>
      <c r="M327" s="15" t="s">
        <v>27</v>
      </c>
      <c r="N327" s="15" t="s">
        <v>645</v>
      </c>
      <c r="O327" s="10" t="s">
        <v>641</v>
      </c>
      <c r="P327" s="8">
        <v>16.5</v>
      </c>
      <c r="Q327" s="10" t="s">
        <v>641</v>
      </c>
      <c r="R327" s="18"/>
    </row>
    <row r="328" s="1" customFormat="1" ht="27" spans="1:18">
      <c r="A328" s="8">
        <v>324</v>
      </c>
      <c r="B328" s="10" t="s">
        <v>20</v>
      </c>
      <c r="C328" s="10" t="s">
        <v>641</v>
      </c>
      <c r="D328" s="10" t="s">
        <v>773</v>
      </c>
      <c r="E328" s="10" t="s">
        <v>776</v>
      </c>
      <c r="F328" s="10" t="s">
        <v>777</v>
      </c>
      <c r="G328" s="10">
        <v>0</v>
      </c>
      <c r="H328" s="10">
        <v>0.096</v>
      </c>
      <c r="I328" s="8" t="s">
        <v>25</v>
      </c>
      <c r="J328" s="10">
        <v>0.096</v>
      </c>
      <c r="K328" s="15" t="s">
        <v>26</v>
      </c>
      <c r="L328" s="8">
        <v>4</v>
      </c>
      <c r="M328" s="15" t="s">
        <v>27</v>
      </c>
      <c r="N328" s="15" t="s">
        <v>70</v>
      </c>
      <c r="O328" s="10" t="s">
        <v>641</v>
      </c>
      <c r="P328" s="8">
        <f>J328*55</f>
        <v>5.28</v>
      </c>
      <c r="Q328" s="10" t="s">
        <v>641</v>
      </c>
      <c r="R328" s="18"/>
    </row>
    <row r="329" s="1" customFormat="1" ht="27" spans="1:18">
      <c r="A329" s="8">
        <v>325</v>
      </c>
      <c r="B329" s="10" t="s">
        <v>20</v>
      </c>
      <c r="C329" s="10" t="s">
        <v>641</v>
      </c>
      <c r="D329" s="10" t="s">
        <v>778</v>
      </c>
      <c r="E329" s="10" t="s">
        <v>779</v>
      </c>
      <c r="F329" s="10" t="s">
        <v>780</v>
      </c>
      <c r="G329" s="10">
        <v>0</v>
      </c>
      <c r="H329" s="10">
        <v>1.575</v>
      </c>
      <c r="I329" s="8" t="s">
        <v>25</v>
      </c>
      <c r="J329" s="10">
        <v>1.575</v>
      </c>
      <c r="K329" s="15" t="s">
        <v>26</v>
      </c>
      <c r="L329" s="8">
        <v>3.5</v>
      </c>
      <c r="M329" s="15" t="s">
        <v>27</v>
      </c>
      <c r="N329" s="15" t="s">
        <v>645</v>
      </c>
      <c r="O329" s="10" t="s">
        <v>641</v>
      </c>
      <c r="P329" s="8">
        <v>42.65</v>
      </c>
      <c r="Q329" s="10" t="s">
        <v>641</v>
      </c>
      <c r="R329" s="18"/>
    </row>
    <row r="330" s="1" customFormat="1" ht="27" spans="1:18">
      <c r="A330" s="8">
        <v>326</v>
      </c>
      <c r="B330" s="10" t="s">
        <v>20</v>
      </c>
      <c r="C330" s="10" t="s">
        <v>641</v>
      </c>
      <c r="D330" s="10" t="s">
        <v>778</v>
      </c>
      <c r="E330" s="10" t="s">
        <v>779</v>
      </c>
      <c r="F330" s="10" t="s">
        <v>780</v>
      </c>
      <c r="G330" s="10">
        <v>1.575</v>
      </c>
      <c r="H330" s="10">
        <v>2.4</v>
      </c>
      <c r="I330" s="8" t="s">
        <v>25</v>
      </c>
      <c r="J330" s="10">
        <v>0.825</v>
      </c>
      <c r="K330" s="15" t="s">
        <v>26</v>
      </c>
      <c r="L330" s="8">
        <v>3.5</v>
      </c>
      <c r="M330" s="15" t="s">
        <v>27</v>
      </c>
      <c r="N330" s="15" t="s">
        <v>645</v>
      </c>
      <c r="O330" s="10" t="s">
        <v>641</v>
      </c>
      <c r="P330" s="8">
        <v>41.25</v>
      </c>
      <c r="Q330" s="10" t="s">
        <v>641</v>
      </c>
      <c r="R330" s="18"/>
    </row>
    <row r="331" s="1" customFormat="1" ht="27" spans="1:18">
      <c r="A331" s="8">
        <v>327</v>
      </c>
      <c r="B331" s="10" t="s">
        <v>20</v>
      </c>
      <c r="C331" s="10" t="s">
        <v>781</v>
      </c>
      <c r="D331" s="10" t="s">
        <v>782</v>
      </c>
      <c r="E331" s="10" t="s">
        <v>783</v>
      </c>
      <c r="F331" s="10" t="s">
        <v>784</v>
      </c>
      <c r="G331" s="10">
        <v>0</v>
      </c>
      <c r="H331" s="10">
        <v>1.243</v>
      </c>
      <c r="I331" s="8" t="s">
        <v>25</v>
      </c>
      <c r="J331" s="10">
        <v>1.243</v>
      </c>
      <c r="K331" s="15" t="s">
        <v>26</v>
      </c>
      <c r="L331" s="8">
        <v>3.5</v>
      </c>
      <c r="M331" s="15" t="s">
        <v>27</v>
      </c>
      <c r="N331" s="24" t="s">
        <v>785</v>
      </c>
      <c r="O331" s="10" t="s">
        <v>781</v>
      </c>
      <c r="P331" s="8">
        <f t="shared" ref="P331:P338" si="6">J331*50</f>
        <v>62.15</v>
      </c>
      <c r="Q331" s="10" t="s">
        <v>781</v>
      </c>
      <c r="R331" s="18"/>
    </row>
    <row r="332" s="1" customFormat="1" ht="27" spans="1:18">
      <c r="A332" s="8">
        <v>328</v>
      </c>
      <c r="B332" s="10" t="s">
        <v>20</v>
      </c>
      <c r="C332" s="10" t="s">
        <v>781</v>
      </c>
      <c r="D332" s="10" t="s">
        <v>786</v>
      </c>
      <c r="E332" s="10" t="s">
        <v>787</v>
      </c>
      <c r="F332" s="10" t="s">
        <v>788</v>
      </c>
      <c r="G332" s="10">
        <v>1.044</v>
      </c>
      <c r="H332" s="10">
        <v>1.446</v>
      </c>
      <c r="I332" s="8" t="s">
        <v>25</v>
      </c>
      <c r="J332" s="10">
        <v>0.402</v>
      </c>
      <c r="K332" s="15" t="s">
        <v>26</v>
      </c>
      <c r="L332" s="8">
        <v>3.5</v>
      </c>
      <c r="M332" s="15" t="s">
        <v>27</v>
      </c>
      <c r="N332" s="24" t="s">
        <v>785</v>
      </c>
      <c r="O332" s="10" t="s">
        <v>781</v>
      </c>
      <c r="P332" s="8">
        <f t="shared" si="6"/>
        <v>20.1</v>
      </c>
      <c r="Q332" s="10" t="s">
        <v>781</v>
      </c>
      <c r="R332" s="18"/>
    </row>
    <row r="333" s="1" customFormat="1" ht="27" spans="1:18">
      <c r="A333" s="8">
        <v>329</v>
      </c>
      <c r="B333" s="9" t="s">
        <v>20</v>
      </c>
      <c r="C333" s="9" t="s">
        <v>781</v>
      </c>
      <c r="D333" s="9" t="s">
        <v>789</v>
      </c>
      <c r="E333" s="9" t="s">
        <v>790</v>
      </c>
      <c r="F333" s="9" t="s">
        <v>791</v>
      </c>
      <c r="G333" s="9">
        <v>0</v>
      </c>
      <c r="H333" s="9">
        <v>0.64</v>
      </c>
      <c r="I333" s="8" t="s">
        <v>25</v>
      </c>
      <c r="J333" s="9">
        <v>0.64</v>
      </c>
      <c r="K333" s="15" t="s">
        <v>26</v>
      </c>
      <c r="L333" s="8">
        <v>3.5</v>
      </c>
      <c r="M333" s="15" t="s">
        <v>27</v>
      </c>
      <c r="N333" s="24" t="s">
        <v>785</v>
      </c>
      <c r="O333" s="9" t="s">
        <v>781</v>
      </c>
      <c r="P333" s="8">
        <f t="shared" si="6"/>
        <v>32</v>
      </c>
      <c r="Q333" s="9" t="s">
        <v>781</v>
      </c>
      <c r="R333" s="18"/>
    </row>
    <row r="334" s="1" customFormat="1" ht="27" spans="1:18">
      <c r="A334" s="8">
        <v>330</v>
      </c>
      <c r="B334" s="10" t="s">
        <v>20</v>
      </c>
      <c r="C334" s="10" t="s">
        <v>781</v>
      </c>
      <c r="D334" s="10" t="s">
        <v>792</v>
      </c>
      <c r="E334" s="10" t="s">
        <v>793</v>
      </c>
      <c r="F334" s="10" t="s">
        <v>794</v>
      </c>
      <c r="G334" s="10">
        <v>0</v>
      </c>
      <c r="H334" s="10">
        <v>2.377</v>
      </c>
      <c r="I334" s="8" t="s">
        <v>25</v>
      </c>
      <c r="J334" s="10">
        <v>2.377</v>
      </c>
      <c r="K334" s="15" t="s">
        <v>26</v>
      </c>
      <c r="L334" s="8">
        <v>3.5</v>
      </c>
      <c r="M334" s="15" t="s">
        <v>27</v>
      </c>
      <c r="N334" s="24" t="s">
        <v>785</v>
      </c>
      <c r="O334" s="10" t="s">
        <v>781</v>
      </c>
      <c r="P334" s="8">
        <f t="shared" si="6"/>
        <v>118.85</v>
      </c>
      <c r="Q334" s="10" t="s">
        <v>781</v>
      </c>
      <c r="R334" s="18"/>
    </row>
    <row r="335" s="1" customFormat="1" ht="27" spans="1:18">
      <c r="A335" s="8">
        <v>331</v>
      </c>
      <c r="B335" s="10" t="s">
        <v>20</v>
      </c>
      <c r="C335" s="10" t="s">
        <v>781</v>
      </c>
      <c r="D335" s="10" t="s">
        <v>795</v>
      </c>
      <c r="E335" s="10" t="s">
        <v>796</v>
      </c>
      <c r="F335" s="10" t="s">
        <v>797</v>
      </c>
      <c r="G335" s="10">
        <v>0</v>
      </c>
      <c r="H335" s="10">
        <v>4.084</v>
      </c>
      <c r="I335" s="8" t="s">
        <v>25</v>
      </c>
      <c r="J335" s="10">
        <v>4.084</v>
      </c>
      <c r="K335" s="15" t="s">
        <v>26</v>
      </c>
      <c r="L335" s="8">
        <v>3.5</v>
      </c>
      <c r="M335" s="15" t="s">
        <v>27</v>
      </c>
      <c r="N335" s="24" t="s">
        <v>785</v>
      </c>
      <c r="O335" s="10" t="s">
        <v>781</v>
      </c>
      <c r="P335" s="8">
        <f t="shared" si="6"/>
        <v>204.2</v>
      </c>
      <c r="Q335" s="10" t="s">
        <v>781</v>
      </c>
      <c r="R335" s="18"/>
    </row>
    <row r="336" s="1" customFormat="1" ht="27" spans="1:18">
      <c r="A336" s="8">
        <v>332</v>
      </c>
      <c r="B336" s="10" t="s">
        <v>20</v>
      </c>
      <c r="C336" s="10" t="s">
        <v>781</v>
      </c>
      <c r="D336" s="10" t="s">
        <v>798</v>
      </c>
      <c r="E336" s="10" t="s">
        <v>799</v>
      </c>
      <c r="F336" s="10" t="s">
        <v>800</v>
      </c>
      <c r="G336" s="10">
        <v>0</v>
      </c>
      <c r="H336" s="10">
        <v>1.376</v>
      </c>
      <c r="I336" s="8" t="s">
        <v>25</v>
      </c>
      <c r="J336" s="10">
        <v>1.376</v>
      </c>
      <c r="K336" s="15" t="s">
        <v>26</v>
      </c>
      <c r="L336" s="8">
        <v>3.5</v>
      </c>
      <c r="M336" s="15" t="s">
        <v>27</v>
      </c>
      <c r="N336" s="24" t="s">
        <v>785</v>
      </c>
      <c r="O336" s="10" t="s">
        <v>781</v>
      </c>
      <c r="P336" s="8">
        <f t="shared" si="6"/>
        <v>68.8</v>
      </c>
      <c r="Q336" s="10" t="s">
        <v>781</v>
      </c>
      <c r="R336" s="18"/>
    </row>
    <row r="337" s="1" customFormat="1" ht="27" spans="1:18">
      <c r="A337" s="8">
        <v>333</v>
      </c>
      <c r="B337" s="9" t="s">
        <v>20</v>
      </c>
      <c r="C337" s="9" t="s">
        <v>781</v>
      </c>
      <c r="D337" s="9" t="s">
        <v>801</v>
      </c>
      <c r="E337" s="9" t="s">
        <v>802</v>
      </c>
      <c r="F337" s="9" t="s">
        <v>803</v>
      </c>
      <c r="G337" s="9">
        <v>0</v>
      </c>
      <c r="H337" s="9">
        <v>0.3</v>
      </c>
      <c r="I337" s="8" t="s">
        <v>25</v>
      </c>
      <c r="J337" s="9">
        <v>0.3</v>
      </c>
      <c r="K337" s="15" t="s">
        <v>26</v>
      </c>
      <c r="L337" s="8">
        <v>3.5</v>
      </c>
      <c r="M337" s="15" t="s">
        <v>27</v>
      </c>
      <c r="N337" s="24" t="s">
        <v>785</v>
      </c>
      <c r="O337" s="9" t="s">
        <v>781</v>
      </c>
      <c r="P337" s="8">
        <f t="shared" si="6"/>
        <v>15</v>
      </c>
      <c r="Q337" s="9" t="s">
        <v>781</v>
      </c>
      <c r="R337" s="18"/>
    </row>
    <row r="338" s="1" customFormat="1" ht="27" spans="1:18">
      <c r="A338" s="8">
        <v>334</v>
      </c>
      <c r="B338" s="10" t="s">
        <v>20</v>
      </c>
      <c r="C338" s="10" t="s">
        <v>781</v>
      </c>
      <c r="D338" s="10" t="s">
        <v>804</v>
      </c>
      <c r="E338" s="10" t="s">
        <v>805</v>
      </c>
      <c r="F338" s="10" t="s">
        <v>806</v>
      </c>
      <c r="G338" s="10">
        <v>0</v>
      </c>
      <c r="H338" s="10">
        <v>1.07</v>
      </c>
      <c r="I338" s="8" t="s">
        <v>25</v>
      </c>
      <c r="J338" s="10">
        <v>1.07</v>
      </c>
      <c r="K338" s="15" t="s">
        <v>26</v>
      </c>
      <c r="L338" s="8">
        <v>3.5</v>
      </c>
      <c r="M338" s="15" t="s">
        <v>27</v>
      </c>
      <c r="N338" s="24" t="s">
        <v>785</v>
      </c>
      <c r="O338" s="10" t="s">
        <v>781</v>
      </c>
      <c r="P338" s="8">
        <f t="shared" si="6"/>
        <v>53.5</v>
      </c>
      <c r="Q338" s="10" t="s">
        <v>781</v>
      </c>
      <c r="R338" s="18"/>
    </row>
    <row r="339" s="1" customFormat="1" ht="27" spans="1:18">
      <c r="A339" s="8">
        <v>335</v>
      </c>
      <c r="B339" s="10" t="s">
        <v>20</v>
      </c>
      <c r="C339" s="10" t="s">
        <v>781</v>
      </c>
      <c r="D339" s="10" t="s">
        <v>807</v>
      </c>
      <c r="E339" s="10" t="s">
        <v>808</v>
      </c>
      <c r="F339" s="10" t="s">
        <v>809</v>
      </c>
      <c r="G339" s="10">
        <v>0.429</v>
      </c>
      <c r="H339" s="10">
        <v>1.357</v>
      </c>
      <c r="I339" s="8" t="s">
        <v>25</v>
      </c>
      <c r="J339" s="10">
        <v>0.928</v>
      </c>
      <c r="K339" s="15" t="s">
        <v>26</v>
      </c>
      <c r="L339" s="8">
        <v>4</v>
      </c>
      <c r="M339" s="15" t="s">
        <v>27</v>
      </c>
      <c r="N339" s="24" t="s">
        <v>785</v>
      </c>
      <c r="O339" s="10" t="s">
        <v>781</v>
      </c>
      <c r="P339" s="8">
        <f>J339*55</f>
        <v>51.04</v>
      </c>
      <c r="Q339" s="10" t="s">
        <v>781</v>
      </c>
      <c r="R339" s="18"/>
    </row>
    <row r="340" s="1" customFormat="1" ht="27" spans="1:18">
      <c r="A340" s="8">
        <v>336</v>
      </c>
      <c r="B340" s="9" t="s">
        <v>20</v>
      </c>
      <c r="C340" s="9" t="s">
        <v>781</v>
      </c>
      <c r="D340" s="9" t="s">
        <v>810</v>
      </c>
      <c r="E340" s="9" t="s">
        <v>811</v>
      </c>
      <c r="F340" s="9" t="s">
        <v>812</v>
      </c>
      <c r="G340" s="9">
        <v>0</v>
      </c>
      <c r="H340" s="9">
        <v>0.905</v>
      </c>
      <c r="I340" s="8" t="s">
        <v>25</v>
      </c>
      <c r="J340" s="9">
        <v>0.905</v>
      </c>
      <c r="K340" s="15" t="s">
        <v>26</v>
      </c>
      <c r="L340" s="8">
        <v>3.5</v>
      </c>
      <c r="M340" s="15" t="s">
        <v>27</v>
      </c>
      <c r="N340" s="24" t="s">
        <v>785</v>
      </c>
      <c r="O340" s="9" t="s">
        <v>781</v>
      </c>
      <c r="P340" s="8">
        <f t="shared" ref="P340:P351" si="7">J340*50</f>
        <v>45.25</v>
      </c>
      <c r="Q340" s="9" t="s">
        <v>781</v>
      </c>
      <c r="R340" s="18"/>
    </row>
    <row r="341" s="1" customFormat="1" ht="27" spans="1:18">
      <c r="A341" s="8">
        <v>337</v>
      </c>
      <c r="B341" s="9" t="s">
        <v>20</v>
      </c>
      <c r="C341" s="9" t="s">
        <v>781</v>
      </c>
      <c r="D341" s="9" t="s">
        <v>813</v>
      </c>
      <c r="E341" s="9" t="s">
        <v>814</v>
      </c>
      <c r="F341" s="9" t="s">
        <v>815</v>
      </c>
      <c r="G341" s="9">
        <v>2.125</v>
      </c>
      <c r="H341" s="9">
        <v>2.375</v>
      </c>
      <c r="I341" s="8" t="s">
        <v>25</v>
      </c>
      <c r="J341" s="9">
        <v>0.25</v>
      </c>
      <c r="K341" s="15" t="s">
        <v>26</v>
      </c>
      <c r="L341" s="8">
        <v>3.5</v>
      </c>
      <c r="M341" s="15" t="s">
        <v>27</v>
      </c>
      <c r="N341" s="24" t="s">
        <v>785</v>
      </c>
      <c r="O341" s="9" t="s">
        <v>781</v>
      </c>
      <c r="P341" s="8">
        <f t="shared" si="7"/>
        <v>12.5</v>
      </c>
      <c r="Q341" s="9" t="s">
        <v>781</v>
      </c>
      <c r="R341" s="18"/>
    </row>
    <row r="342" s="1" customFormat="1" ht="27" spans="1:18">
      <c r="A342" s="8">
        <v>338</v>
      </c>
      <c r="B342" s="10" t="s">
        <v>20</v>
      </c>
      <c r="C342" s="10" t="s">
        <v>781</v>
      </c>
      <c r="D342" s="10" t="s">
        <v>816</v>
      </c>
      <c r="E342" s="10" t="s">
        <v>814</v>
      </c>
      <c r="F342" s="10" t="s">
        <v>815</v>
      </c>
      <c r="G342" s="10">
        <v>0</v>
      </c>
      <c r="H342" s="10">
        <v>0.425</v>
      </c>
      <c r="I342" s="8" t="s">
        <v>25</v>
      </c>
      <c r="J342" s="10">
        <v>0.425</v>
      </c>
      <c r="K342" s="15" t="s">
        <v>26</v>
      </c>
      <c r="L342" s="8">
        <v>3.5</v>
      </c>
      <c r="M342" s="15" t="s">
        <v>27</v>
      </c>
      <c r="N342" s="24" t="s">
        <v>785</v>
      </c>
      <c r="O342" s="10" t="s">
        <v>781</v>
      </c>
      <c r="P342" s="8">
        <f t="shared" si="7"/>
        <v>21.25</v>
      </c>
      <c r="Q342" s="10" t="s">
        <v>781</v>
      </c>
      <c r="R342" s="18"/>
    </row>
    <row r="343" s="1" customFormat="1" ht="27" spans="1:18">
      <c r="A343" s="8">
        <v>339</v>
      </c>
      <c r="B343" s="10" t="s">
        <v>20</v>
      </c>
      <c r="C343" s="10" t="s">
        <v>781</v>
      </c>
      <c r="D343" s="10" t="s">
        <v>816</v>
      </c>
      <c r="E343" s="10" t="s">
        <v>814</v>
      </c>
      <c r="F343" s="10" t="s">
        <v>815</v>
      </c>
      <c r="G343" s="10">
        <v>1.222</v>
      </c>
      <c r="H343" s="10">
        <v>2.125</v>
      </c>
      <c r="I343" s="8" t="s">
        <v>25</v>
      </c>
      <c r="J343" s="10">
        <v>0.903</v>
      </c>
      <c r="K343" s="15" t="s">
        <v>26</v>
      </c>
      <c r="L343" s="8">
        <v>3.5</v>
      </c>
      <c r="M343" s="15" t="s">
        <v>27</v>
      </c>
      <c r="N343" s="24" t="s">
        <v>785</v>
      </c>
      <c r="O343" s="10" t="s">
        <v>781</v>
      </c>
      <c r="P343" s="8">
        <f t="shared" si="7"/>
        <v>45.15</v>
      </c>
      <c r="Q343" s="10" t="s">
        <v>781</v>
      </c>
      <c r="R343" s="18"/>
    </row>
    <row r="344" s="1" customFormat="1" ht="27" spans="1:18">
      <c r="A344" s="8">
        <v>340</v>
      </c>
      <c r="B344" s="10" t="s">
        <v>20</v>
      </c>
      <c r="C344" s="10" t="s">
        <v>781</v>
      </c>
      <c r="D344" s="10" t="s">
        <v>817</v>
      </c>
      <c r="E344" s="10" t="s">
        <v>818</v>
      </c>
      <c r="F344" s="10" t="s">
        <v>819</v>
      </c>
      <c r="G344" s="10">
        <v>0</v>
      </c>
      <c r="H344" s="10">
        <v>1.013</v>
      </c>
      <c r="I344" s="8" t="s">
        <v>25</v>
      </c>
      <c r="J344" s="10">
        <v>1.013</v>
      </c>
      <c r="K344" s="15" t="s">
        <v>26</v>
      </c>
      <c r="L344" s="8">
        <v>3.5</v>
      </c>
      <c r="M344" s="15" t="s">
        <v>27</v>
      </c>
      <c r="N344" s="24" t="s">
        <v>785</v>
      </c>
      <c r="O344" s="10" t="s">
        <v>781</v>
      </c>
      <c r="P344" s="8">
        <f t="shared" si="7"/>
        <v>50.65</v>
      </c>
      <c r="Q344" s="10" t="s">
        <v>781</v>
      </c>
      <c r="R344" s="18"/>
    </row>
    <row r="345" s="1" customFormat="1" ht="27" spans="1:18">
      <c r="A345" s="8">
        <v>341</v>
      </c>
      <c r="B345" s="10" t="s">
        <v>20</v>
      </c>
      <c r="C345" s="10" t="s">
        <v>781</v>
      </c>
      <c r="D345" s="10" t="s">
        <v>817</v>
      </c>
      <c r="E345" s="10" t="s">
        <v>820</v>
      </c>
      <c r="F345" s="10" t="s">
        <v>821</v>
      </c>
      <c r="G345" s="10">
        <v>0</v>
      </c>
      <c r="H345" s="10">
        <v>0.644</v>
      </c>
      <c r="I345" s="8" t="s">
        <v>25</v>
      </c>
      <c r="J345" s="10">
        <v>0.644</v>
      </c>
      <c r="K345" s="15" t="s">
        <v>26</v>
      </c>
      <c r="L345" s="8">
        <v>3.5</v>
      </c>
      <c r="M345" s="15" t="s">
        <v>27</v>
      </c>
      <c r="N345" s="24" t="s">
        <v>785</v>
      </c>
      <c r="O345" s="10" t="s">
        <v>781</v>
      </c>
      <c r="P345" s="8">
        <f t="shared" si="7"/>
        <v>32.2</v>
      </c>
      <c r="Q345" s="10" t="s">
        <v>781</v>
      </c>
      <c r="R345" s="18"/>
    </row>
    <row r="346" s="1" customFormat="1" ht="27" spans="1:18">
      <c r="A346" s="8">
        <v>342</v>
      </c>
      <c r="B346" s="10" t="s">
        <v>20</v>
      </c>
      <c r="C346" s="10" t="s">
        <v>781</v>
      </c>
      <c r="D346" s="10" t="s">
        <v>817</v>
      </c>
      <c r="E346" s="10" t="s">
        <v>822</v>
      </c>
      <c r="F346" s="10" t="s">
        <v>823</v>
      </c>
      <c r="G346" s="10">
        <v>0</v>
      </c>
      <c r="H346" s="10">
        <v>0.115</v>
      </c>
      <c r="I346" s="8" t="s">
        <v>25</v>
      </c>
      <c r="J346" s="10">
        <v>0.115</v>
      </c>
      <c r="K346" s="15" t="s">
        <v>26</v>
      </c>
      <c r="L346" s="8">
        <v>3.5</v>
      </c>
      <c r="M346" s="15" t="s">
        <v>27</v>
      </c>
      <c r="N346" s="24" t="s">
        <v>785</v>
      </c>
      <c r="O346" s="10" t="s">
        <v>781</v>
      </c>
      <c r="P346" s="8">
        <f t="shared" si="7"/>
        <v>5.75</v>
      </c>
      <c r="Q346" s="10" t="s">
        <v>781</v>
      </c>
      <c r="R346" s="18"/>
    </row>
    <row r="347" s="1" customFormat="1" ht="27" spans="1:18">
      <c r="A347" s="8">
        <v>343</v>
      </c>
      <c r="B347" s="10" t="s">
        <v>20</v>
      </c>
      <c r="C347" s="10" t="s">
        <v>781</v>
      </c>
      <c r="D347" s="10" t="s">
        <v>824</v>
      </c>
      <c r="E347" s="10" t="s">
        <v>825</v>
      </c>
      <c r="F347" s="10" t="s">
        <v>826</v>
      </c>
      <c r="G347" s="10">
        <v>0</v>
      </c>
      <c r="H347" s="10">
        <v>1.074</v>
      </c>
      <c r="I347" s="8" t="s">
        <v>25</v>
      </c>
      <c r="J347" s="10">
        <v>1.074</v>
      </c>
      <c r="K347" s="15" t="s">
        <v>26</v>
      </c>
      <c r="L347" s="8">
        <v>3.5</v>
      </c>
      <c r="M347" s="15" t="s">
        <v>27</v>
      </c>
      <c r="N347" s="24" t="s">
        <v>785</v>
      </c>
      <c r="O347" s="10" t="s">
        <v>781</v>
      </c>
      <c r="P347" s="8">
        <f t="shared" si="7"/>
        <v>53.7</v>
      </c>
      <c r="Q347" s="10" t="s">
        <v>781</v>
      </c>
      <c r="R347" s="18"/>
    </row>
    <row r="348" s="1" customFormat="1" ht="27" spans="1:18">
      <c r="A348" s="8">
        <v>344</v>
      </c>
      <c r="B348" s="9" t="s">
        <v>20</v>
      </c>
      <c r="C348" s="9" t="s">
        <v>781</v>
      </c>
      <c r="D348" s="9" t="s">
        <v>827</v>
      </c>
      <c r="E348" s="9" t="s">
        <v>828</v>
      </c>
      <c r="F348" s="9" t="s">
        <v>829</v>
      </c>
      <c r="G348" s="9">
        <v>0</v>
      </c>
      <c r="H348" s="9">
        <v>0.235</v>
      </c>
      <c r="I348" s="8" t="s">
        <v>25</v>
      </c>
      <c r="J348" s="9">
        <v>0.235</v>
      </c>
      <c r="K348" s="15" t="s">
        <v>26</v>
      </c>
      <c r="L348" s="8">
        <v>3.5</v>
      </c>
      <c r="M348" s="15" t="s">
        <v>27</v>
      </c>
      <c r="N348" s="24" t="s">
        <v>785</v>
      </c>
      <c r="O348" s="9" t="s">
        <v>781</v>
      </c>
      <c r="P348" s="8">
        <f t="shared" si="7"/>
        <v>11.75</v>
      </c>
      <c r="Q348" s="9" t="s">
        <v>781</v>
      </c>
      <c r="R348" s="18"/>
    </row>
    <row r="349" s="1" customFormat="1" ht="27" spans="1:18">
      <c r="A349" s="8">
        <v>345</v>
      </c>
      <c r="B349" s="9" t="s">
        <v>20</v>
      </c>
      <c r="C349" s="9" t="s">
        <v>781</v>
      </c>
      <c r="D349" s="9" t="s">
        <v>830</v>
      </c>
      <c r="E349" s="9" t="s">
        <v>831</v>
      </c>
      <c r="F349" s="9" t="s">
        <v>832</v>
      </c>
      <c r="G349" s="9">
        <v>0</v>
      </c>
      <c r="H349" s="9">
        <v>0.653</v>
      </c>
      <c r="I349" s="8" t="s">
        <v>25</v>
      </c>
      <c r="J349" s="9">
        <v>0.653</v>
      </c>
      <c r="K349" s="15" t="s">
        <v>26</v>
      </c>
      <c r="L349" s="8">
        <v>3.5</v>
      </c>
      <c r="M349" s="15" t="s">
        <v>27</v>
      </c>
      <c r="N349" s="24" t="s">
        <v>785</v>
      </c>
      <c r="O349" s="9" t="s">
        <v>781</v>
      </c>
      <c r="P349" s="8">
        <f t="shared" si="7"/>
        <v>32.65</v>
      </c>
      <c r="Q349" s="9" t="s">
        <v>781</v>
      </c>
      <c r="R349" s="18"/>
    </row>
    <row r="350" s="1" customFormat="1" ht="27" spans="1:18">
      <c r="A350" s="8">
        <v>346</v>
      </c>
      <c r="B350" s="10" t="s">
        <v>20</v>
      </c>
      <c r="C350" s="10" t="s">
        <v>781</v>
      </c>
      <c r="D350" s="10" t="s">
        <v>833</v>
      </c>
      <c r="E350" s="10" t="s">
        <v>834</v>
      </c>
      <c r="F350" s="10" t="s">
        <v>835</v>
      </c>
      <c r="G350" s="10">
        <v>0</v>
      </c>
      <c r="H350" s="10">
        <v>0.909</v>
      </c>
      <c r="I350" s="8" t="s">
        <v>25</v>
      </c>
      <c r="J350" s="10">
        <v>0.909</v>
      </c>
      <c r="K350" s="15" t="s">
        <v>26</v>
      </c>
      <c r="L350" s="8">
        <v>3.5</v>
      </c>
      <c r="M350" s="15" t="s">
        <v>27</v>
      </c>
      <c r="N350" s="24" t="s">
        <v>785</v>
      </c>
      <c r="O350" s="10" t="s">
        <v>781</v>
      </c>
      <c r="P350" s="8">
        <f t="shared" si="7"/>
        <v>45.45</v>
      </c>
      <c r="Q350" s="10" t="s">
        <v>781</v>
      </c>
      <c r="R350" s="18"/>
    </row>
    <row r="351" s="1" customFormat="1" ht="27" spans="1:18">
      <c r="A351" s="8">
        <v>347</v>
      </c>
      <c r="B351" s="10" t="s">
        <v>20</v>
      </c>
      <c r="C351" s="10" t="s">
        <v>781</v>
      </c>
      <c r="D351" s="10" t="s">
        <v>833</v>
      </c>
      <c r="E351" s="10" t="s">
        <v>836</v>
      </c>
      <c r="F351" s="10" t="s">
        <v>837</v>
      </c>
      <c r="G351" s="10">
        <v>1.064</v>
      </c>
      <c r="H351" s="10">
        <v>3.514</v>
      </c>
      <c r="I351" s="8" t="s">
        <v>25</v>
      </c>
      <c r="J351" s="10">
        <v>2.45</v>
      </c>
      <c r="K351" s="15" t="s">
        <v>26</v>
      </c>
      <c r="L351" s="8">
        <v>3.5</v>
      </c>
      <c r="M351" s="15" t="s">
        <v>27</v>
      </c>
      <c r="N351" s="24" t="s">
        <v>785</v>
      </c>
      <c r="O351" s="10" t="s">
        <v>781</v>
      </c>
      <c r="P351" s="8">
        <f t="shared" si="7"/>
        <v>122.5</v>
      </c>
      <c r="Q351" s="10" t="s">
        <v>781</v>
      </c>
      <c r="R351" s="18"/>
    </row>
    <row r="352" s="1" customFormat="1" ht="27" spans="1:18">
      <c r="A352" s="8">
        <v>348</v>
      </c>
      <c r="B352" s="10" t="s">
        <v>20</v>
      </c>
      <c r="C352" s="10" t="s">
        <v>781</v>
      </c>
      <c r="D352" s="10" t="s">
        <v>833</v>
      </c>
      <c r="E352" s="10" t="s">
        <v>836</v>
      </c>
      <c r="F352" s="10" t="s">
        <v>837</v>
      </c>
      <c r="G352" s="10">
        <v>0</v>
      </c>
      <c r="H352" s="10">
        <v>0.459</v>
      </c>
      <c r="I352" s="8" t="s">
        <v>25</v>
      </c>
      <c r="J352" s="10">
        <v>0.459</v>
      </c>
      <c r="K352" s="15" t="s">
        <v>26</v>
      </c>
      <c r="L352" s="8">
        <v>4</v>
      </c>
      <c r="M352" s="15" t="s">
        <v>27</v>
      </c>
      <c r="N352" s="24" t="s">
        <v>785</v>
      </c>
      <c r="O352" s="10" t="s">
        <v>781</v>
      </c>
      <c r="P352" s="8">
        <f>J352*55</f>
        <v>25.245</v>
      </c>
      <c r="Q352" s="10" t="s">
        <v>781</v>
      </c>
      <c r="R352" s="18"/>
    </row>
    <row r="353" s="1" customFormat="1" ht="27" spans="1:18">
      <c r="A353" s="8">
        <v>349</v>
      </c>
      <c r="B353" s="10" t="s">
        <v>20</v>
      </c>
      <c r="C353" s="10" t="s">
        <v>781</v>
      </c>
      <c r="D353" s="10" t="s">
        <v>833</v>
      </c>
      <c r="E353" s="10" t="s">
        <v>838</v>
      </c>
      <c r="F353" s="10" t="s">
        <v>839</v>
      </c>
      <c r="G353" s="10">
        <v>0</v>
      </c>
      <c r="H353" s="10">
        <v>1.964</v>
      </c>
      <c r="I353" s="8" t="s">
        <v>25</v>
      </c>
      <c r="J353" s="10">
        <v>1.964</v>
      </c>
      <c r="K353" s="15" t="s">
        <v>26</v>
      </c>
      <c r="L353" s="8">
        <v>3.5</v>
      </c>
      <c r="M353" s="15" t="s">
        <v>27</v>
      </c>
      <c r="N353" s="24" t="s">
        <v>785</v>
      </c>
      <c r="O353" s="10" t="s">
        <v>781</v>
      </c>
      <c r="P353" s="8">
        <f t="shared" ref="P353:P358" si="8">J353*50</f>
        <v>98.2</v>
      </c>
      <c r="Q353" s="10" t="s">
        <v>781</v>
      </c>
      <c r="R353" s="18"/>
    </row>
    <row r="354" s="1" customFormat="1" ht="27" spans="1:18">
      <c r="A354" s="8">
        <v>350</v>
      </c>
      <c r="B354" s="10" t="s">
        <v>20</v>
      </c>
      <c r="C354" s="10" t="s">
        <v>781</v>
      </c>
      <c r="D354" s="10" t="s">
        <v>840</v>
      </c>
      <c r="E354" s="10" t="s">
        <v>841</v>
      </c>
      <c r="F354" s="10" t="s">
        <v>842</v>
      </c>
      <c r="G354" s="10">
        <v>0</v>
      </c>
      <c r="H354" s="10">
        <v>0.53</v>
      </c>
      <c r="I354" s="8" t="s">
        <v>25</v>
      </c>
      <c r="J354" s="10">
        <v>0.53</v>
      </c>
      <c r="K354" s="15" t="s">
        <v>26</v>
      </c>
      <c r="L354" s="8">
        <v>3.5</v>
      </c>
      <c r="M354" s="15" t="s">
        <v>27</v>
      </c>
      <c r="N354" s="24" t="s">
        <v>785</v>
      </c>
      <c r="O354" s="10" t="s">
        <v>781</v>
      </c>
      <c r="P354" s="8">
        <f t="shared" si="8"/>
        <v>26.5</v>
      </c>
      <c r="Q354" s="10" t="s">
        <v>781</v>
      </c>
      <c r="R354" s="18"/>
    </row>
    <row r="355" s="1" customFormat="1" ht="27" spans="1:18">
      <c r="A355" s="8">
        <v>351</v>
      </c>
      <c r="B355" s="10" t="s">
        <v>20</v>
      </c>
      <c r="C355" s="10" t="s">
        <v>781</v>
      </c>
      <c r="D355" s="10" t="s">
        <v>840</v>
      </c>
      <c r="E355" s="10" t="s">
        <v>843</v>
      </c>
      <c r="F355" s="10" t="s">
        <v>844</v>
      </c>
      <c r="G355" s="10">
        <v>0</v>
      </c>
      <c r="H355" s="10">
        <v>1.946</v>
      </c>
      <c r="I355" s="8" t="s">
        <v>25</v>
      </c>
      <c r="J355" s="10">
        <v>1.946</v>
      </c>
      <c r="K355" s="15" t="s">
        <v>26</v>
      </c>
      <c r="L355" s="8">
        <v>3.5</v>
      </c>
      <c r="M355" s="15" t="s">
        <v>27</v>
      </c>
      <c r="N355" s="24" t="s">
        <v>785</v>
      </c>
      <c r="O355" s="10" t="s">
        <v>781</v>
      </c>
      <c r="P355" s="8">
        <f t="shared" si="8"/>
        <v>97.3</v>
      </c>
      <c r="Q355" s="10" t="s">
        <v>781</v>
      </c>
      <c r="R355" s="18"/>
    </row>
    <row r="356" s="1" customFormat="1" ht="27" spans="1:18">
      <c r="A356" s="8">
        <v>352</v>
      </c>
      <c r="B356" s="10" t="s">
        <v>20</v>
      </c>
      <c r="C356" s="10" t="s">
        <v>781</v>
      </c>
      <c r="D356" s="10" t="s">
        <v>845</v>
      </c>
      <c r="E356" s="10" t="s">
        <v>846</v>
      </c>
      <c r="F356" s="10" t="s">
        <v>847</v>
      </c>
      <c r="G356" s="10">
        <v>0</v>
      </c>
      <c r="H356" s="10">
        <v>0.687</v>
      </c>
      <c r="I356" s="8" t="s">
        <v>25</v>
      </c>
      <c r="J356" s="10">
        <v>0.687</v>
      </c>
      <c r="K356" s="15" t="s">
        <v>26</v>
      </c>
      <c r="L356" s="8">
        <v>3.5</v>
      </c>
      <c r="M356" s="15" t="s">
        <v>27</v>
      </c>
      <c r="N356" s="24" t="s">
        <v>785</v>
      </c>
      <c r="O356" s="10" t="s">
        <v>781</v>
      </c>
      <c r="P356" s="8">
        <f t="shared" si="8"/>
        <v>34.35</v>
      </c>
      <c r="Q356" s="10" t="s">
        <v>781</v>
      </c>
      <c r="R356" s="18"/>
    </row>
    <row r="357" s="1" customFormat="1" ht="27" spans="1:18">
      <c r="A357" s="8">
        <v>353</v>
      </c>
      <c r="B357" s="10" t="s">
        <v>20</v>
      </c>
      <c r="C357" s="10" t="s">
        <v>781</v>
      </c>
      <c r="D357" s="10" t="s">
        <v>848</v>
      </c>
      <c r="E357" s="10" t="s">
        <v>822</v>
      </c>
      <c r="F357" s="10" t="s">
        <v>823</v>
      </c>
      <c r="G357" s="10">
        <v>0.115</v>
      </c>
      <c r="H357" s="10">
        <v>1.936</v>
      </c>
      <c r="I357" s="8" t="s">
        <v>25</v>
      </c>
      <c r="J357" s="10">
        <v>1.821</v>
      </c>
      <c r="K357" s="15" t="s">
        <v>26</v>
      </c>
      <c r="L357" s="8">
        <v>3.5</v>
      </c>
      <c r="M357" s="15" t="s">
        <v>27</v>
      </c>
      <c r="N357" s="24" t="s">
        <v>785</v>
      </c>
      <c r="O357" s="10" t="s">
        <v>781</v>
      </c>
      <c r="P357" s="8">
        <f t="shared" si="8"/>
        <v>91.05</v>
      </c>
      <c r="Q357" s="10" t="s">
        <v>781</v>
      </c>
      <c r="R357" s="18"/>
    </row>
    <row r="358" s="1" customFormat="1" ht="27" spans="1:18">
      <c r="A358" s="8">
        <v>354</v>
      </c>
      <c r="B358" s="9" t="s">
        <v>20</v>
      </c>
      <c r="C358" s="9" t="s">
        <v>781</v>
      </c>
      <c r="D358" s="9" t="s">
        <v>849</v>
      </c>
      <c r="E358" s="9" t="s">
        <v>850</v>
      </c>
      <c r="F358" s="9" t="s">
        <v>851</v>
      </c>
      <c r="G358" s="9">
        <v>0</v>
      </c>
      <c r="H358" s="9">
        <v>0.613</v>
      </c>
      <c r="I358" s="8" t="s">
        <v>25</v>
      </c>
      <c r="J358" s="9">
        <v>0.613</v>
      </c>
      <c r="K358" s="15" t="s">
        <v>26</v>
      </c>
      <c r="L358" s="8">
        <v>3.5</v>
      </c>
      <c r="M358" s="15" t="s">
        <v>27</v>
      </c>
      <c r="N358" s="24" t="s">
        <v>785</v>
      </c>
      <c r="O358" s="9" t="s">
        <v>781</v>
      </c>
      <c r="P358" s="8">
        <f t="shared" si="8"/>
        <v>30.65</v>
      </c>
      <c r="Q358" s="9" t="s">
        <v>781</v>
      </c>
      <c r="R358" s="18"/>
    </row>
    <row r="359" s="1" customFormat="1" ht="27" spans="1:18">
      <c r="A359" s="8">
        <v>355</v>
      </c>
      <c r="B359" s="10" t="s">
        <v>20</v>
      </c>
      <c r="C359" s="10" t="s">
        <v>781</v>
      </c>
      <c r="D359" s="10" t="s">
        <v>852</v>
      </c>
      <c r="E359" s="10" t="s">
        <v>853</v>
      </c>
      <c r="F359" s="10" t="s">
        <v>854</v>
      </c>
      <c r="G359" s="10">
        <v>0</v>
      </c>
      <c r="H359" s="10">
        <v>1.673</v>
      </c>
      <c r="I359" s="8" t="s">
        <v>25</v>
      </c>
      <c r="J359" s="10">
        <v>1.673</v>
      </c>
      <c r="K359" s="15" t="s">
        <v>26</v>
      </c>
      <c r="L359" s="8" t="s">
        <v>855</v>
      </c>
      <c r="M359" s="15" t="s">
        <v>27</v>
      </c>
      <c r="N359" s="24" t="s">
        <v>785</v>
      </c>
      <c r="O359" s="10" t="s">
        <v>781</v>
      </c>
      <c r="P359" s="8">
        <v>89</v>
      </c>
      <c r="Q359" s="10" t="s">
        <v>781</v>
      </c>
      <c r="R359" s="18"/>
    </row>
    <row r="360" s="1" customFormat="1" ht="27" spans="1:18">
      <c r="A360" s="8">
        <v>356</v>
      </c>
      <c r="B360" s="10" t="s">
        <v>20</v>
      </c>
      <c r="C360" s="10" t="s">
        <v>781</v>
      </c>
      <c r="D360" s="10" t="s">
        <v>856</v>
      </c>
      <c r="E360" s="10" t="s">
        <v>857</v>
      </c>
      <c r="F360" s="10" t="s">
        <v>858</v>
      </c>
      <c r="G360" s="10">
        <v>0</v>
      </c>
      <c r="H360" s="10">
        <v>0.461</v>
      </c>
      <c r="I360" s="8" t="s">
        <v>25</v>
      </c>
      <c r="J360" s="10">
        <v>0.461</v>
      </c>
      <c r="K360" s="15" t="s">
        <v>26</v>
      </c>
      <c r="L360" s="8">
        <v>3.5</v>
      </c>
      <c r="M360" s="15" t="s">
        <v>27</v>
      </c>
      <c r="N360" s="24" t="s">
        <v>785</v>
      </c>
      <c r="O360" s="10" t="s">
        <v>781</v>
      </c>
      <c r="P360" s="8">
        <f t="shared" ref="P360:P373" si="9">J360*50</f>
        <v>23.05</v>
      </c>
      <c r="Q360" s="10" t="s">
        <v>781</v>
      </c>
      <c r="R360" s="18"/>
    </row>
    <row r="361" s="1" customFormat="1" ht="27" spans="1:18">
      <c r="A361" s="8">
        <v>357</v>
      </c>
      <c r="B361" s="10" t="s">
        <v>20</v>
      </c>
      <c r="C361" s="10" t="s">
        <v>781</v>
      </c>
      <c r="D361" s="10" t="s">
        <v>856</v>
      </c>
      <c r="E361" s="10" t="s">
        <v>857</v>
      </c>
      <c r="F361" s="10" t="s">
        <v>858</v>
      </c>
      <c r="G361" s="10">
        <v>0.461</v>
      </c>
      <c r="H361" s="10">
        <v>1.123</v>
      </c>
      <c r="I361" s="8" t="s">
        <v>25</v>
      </c>
      <c r="J361" s="10">
        <v>0.662</v>
      </c>
      <c r="K361" s="15" t="s">
        <v>26</v>
      </c>
      <c r="L361" s="8">
        <v>3.5</v>
      </c>
      <c r="M361" s="15" t="s">
        <v>27</v>
      </c>
      <c r="N361" s="24" t="s">
        <v>785</v>
      </c>
      <c r="O361" s="10" t="s">
        <v>781</v>
      </c>
      <c r="P361" s="8">
        <f t="shared" si="9"/>
        <v>33.1</v>
      </c>
      <c r="Q361" s="10" t="s">
        <v>781</v>
      </c>
      <c r="R361" s="18"/>
    </row>
    <row r="362" s="1" customFormat="1" ht="27" spans="1:18">
      <c r="A362" s="8">
        <v>358</v>
      </c>
      <c r="B362" s="10" t="s">
        <v>20</v>
      </c>
      <c r="C362" s="10" t="s">
        <v>781</v>
      </c>
      <c r="D362" s="10" t="s">
        <v>724</v>
      </c>
      <c r="E362" s="10" t="s">
        <v>859</v>
      </c>
      <c r="F362" s="10" t="s">
        <v>860</v>
      </c>
      <c r="G362" s="10">
        <v>1.527</v>
      </c>
      <c r="H362" s="10">
        <v>1.739</v>
      </c>
      <c r="I362" s="8" t="s">
        <v>25</v>
      </c>
      <c r="J362" s="10">
        <v>0.212</v>
      </c>
      <c r="K362" s="15" t="s">
        <v>26</v>
      </c>
      <c r="L362" s="8">
        <v>3.5</v>
      </c>
      <c r="M362" s="15" t="s">
        <v>27</v>
      </c>
      <c r="N362" s="24" t="s">
        <v>785</v>
      </c>
      <c r="O362" s="10" t="s">
        <v>781</v>
      </c>
      <c r="P362" s="8">
        <f t="shared" si="9"/>
        <v>10.6</v>
      </c>
      <c r="Q362" s="10" t="s">
        <v>781</v>
      </c>
      <c r="R362" s="18"/>
    </row>
    <row r="363" s="1" customFormat="1" ht="27" spans="1:18">
      <c r="A363" s="8">
        <v>359</v>
      </c>
      <c r="B363" s="9" t="s">
        <v>20</v>
      </c>
      <c r="C363" s="9" t="s">
        <v>781</v>
      </c>
      <c r="D363" s="9" t="s">
        <v>724</v>
      </c>
      <c r="E363" s="9" t="s">
        <v>861</v>
      </c>
      <c r="F363" s="9" t="s">
        <v>862</v>
      </c>
      <c r="G363" s="9">
        <v>0</v>
      </c>
      <c r="H363" s="9">
        <v>0.65</v>
      </c>
      <c r="I363" s="8" t="s">
        <v>25</v>
      </c>
      <c r="J363" s="9">
        <v>0.65</v>
      </c>
      <c r="K363" s="15" t="s">
        <v>26</v>
      </c>
      <c r="L363" s="8">
        <v>3.5</v>
      </c>
      <c r="M363" s="15" t="s">
        <v>27</v>
      </c>
      <c r="N363" s="24" t="s">
        <v>785</v>
      </c>
      <c r="O363" s="9" t="s">
        <v>781</v>
      </c>
      <c r="P363" s="8">
        <f t="shared" si="9"/>
        <v>32.5</v>
      </c>
      <c r="Q363" s="9" t="s">
        <v>781</v>
      </c>
      <c r="R363" s="18"/>
    </row>
    <row r="364" s="1" customFormat="1" ht="27" spans="1:18">
      <c r="A364" s="8">
        <v>360</v>
      </c>
      <c r="B364" s="10" t="s">
        <v>20</v>
      </c>
      <c r="C364" s="10" t="s">
        <v>781</v>
      </c>
      <c r="D364" s="10" t="s">
        <v>863</v>
      </c>
      <c r="E364" s="10" t="s">
        <v>864</v>
      </c>
      <c r="F364" s="10" t="s">
        <v>865</v>
      </c>
      <c r="G364" s="10">
        <v>4.223</v>
      </c>
      <c r="H364" s="10">
        <v>5.179</v>
      </c>
      <c r="I364" s="8" t="s">
        <v>25</v>
      </c>
      <c r="J364" s="10">
        <v>0.956</v>
      </c>
      <c r="K364" s="15" t="s">
        <v>26</v>
      </c>
      <c r="L364" s="8">
        <v>3.5</v>
      </c>
      <c r="M364" s="15" t="s">
        <v>27</v>
      </c>
      <c r="N364" s="24" t="s">
        <v>785</v>
      </c>
      <c r="O364" s="10" t="s">
        <v>781</v>
      </c>
      <c r="P364" s="8">
        <f t="shared" si="9"/>
        <v>47.8</v>
      </c>
      <c r="Q364" s="10" t="s">
        <v>781</v>
      </c>
      <c r="R364" s="18"/>
    </row>
    <row r="365" s="1" customFormat="1" ht="27" spans="1:18">
      <c r="A365" s="8">
        <v>361</v>
      </c>
      <c r="B365" s="10" t="s">
        <v>20</v>
      </c>
      <c r="C365" s="10" t="s">
        <v>781</v>
      </c>
      <c r="D365" s="10" t="s">
        <v>866</v>
      </c>
      <c r="E365" s="10" t="s">
        <v>867</v>
      </c>
      <c r="F365" s="21" t="s">
        <v>868</v>
      </c>
      <c r="G365" s="10">
        <v>0</v>
      </c>
      <c r="H365" s="10">
        <v>0.6</v>
      </c>
      <c r="I365" s="8" t="s">
        <v>25</v>
      </c>
      <c r="J365" s="10">
        <v>0.6</v>
      </c>
      <c r="K365" s="15" t="s">
        <v>26</v>
      </c>
      <c r="L365" s="8">
        <v>3.5</v>
      </c>
      <c r="M365" s="15" t="s">
        <v>27</v>
      </c>
      <c r="N365" s="24" t="s">
        <v>785</v>
      </c>
      <c r="O365" s="10" t="s">
        <v>781</v>
      </c>
      <c r="P365" s="8">
        <f t="shared" si="9"/>
        <v>30</v>
      </c>
      <c r="Q365" s="10" t="s">
        <v>781</v>
      </c>
      <c r="R365" s="18"/>
    </row>
    <row r="366" s="1" customFormat="1" ht="27" spans="1:18">
      <c r="A366" s="8">
        <v>362</v>
      </c>
      <c r="B366" s="10" t="s">
        <v>20</v>
      </c>
      <c r="C366" s="10" t="s">
        <v>781</v>
      </c>
      <c r="D366" s="10" t="s">
        <v>869</v>
      </c>
      <c r="E366" s="10" t="s">
        <v>870</v>
      </c>
      <c r="F366" s="10" t="s">
        <v>871</v>
      </c>
      <c r="G366" s="10">
        <v>0</v>
      </c>
      <c r="H366" s="10">
        <v>1.377</v>
      </c>
      <c r="I366" s="8" t="s">
        <v>25</v>
      </c>
      <c r="J366" s="10">
        <v>1.377</v>
      </c>
      <c r="K366" s="15" t="s">
        <v>26</v>
      </c>
      <c r="L366" s="8">
        <v>3.5</v>
      </c>
      <c r="M366" s="15" t="s">
        <v>27</v>
      </c>
      <c r="N366" s="24" t="s">
        <v>785</v>
      </c>
      <c r="O366" s="10" t="s">
        <v>781</v>
      </c>
      <c r="P366" s="8">
        <f t="shared" si="9"/>
        <v>68.85</v>
      </c>
      <c r="Q366" s="10" t="s">
        <v>781</v>
      </c>
      <c r="R366" s="18"/>
    </row>
    <row r="367" s="1" customFormat="1" ht="27" spans="1:18">
      <c r="A367" s="8">
        <v>363</v>
      </c>
      <c r="B367" s="10" t="s">
        <v>20</v>
      </c>
      <c r="C367" s="10" t="s">
        <v>781</v>
      </c>
      <c r="D367" s="10" t="s">
        <v>872</v>
      </c>
      <c r="E367" s="10" t="s">
        <v>873</v>
      </c>
      <c r="F367" s="10" t="s">
        <v>874</v>
      </c>
      <c r="G367" s="10">
        <v>0</v>
      </c>
      <c r="H367" s="10">
        <v>0.549</v>
      </c>
      <c r="I367" s="8" t="s">
        <v>25</v>
      </c>
      <c r="J367" s="10">
        <v>0.549</v>
      </c>
      <c r="K367" s="15" t="s">
        <v>26</v>
      </c>
      <c r="L367" s="8">
        <v>3.5</v>
      </c>
      <c r="M367" s="15" t="s">
        <v>27</v>
      </c>
      <c r="N367" s="24" t="s">
        <v>785</v>
      </c>
      <c r="O367" s="10" t="s">
        <v>781</v>
      </c>
      <c r="P367" s="8">
        <f t="shared" si="9"/>
        <v>27.45</v>
      </c>
      <c r="Q367" s="10" t="s">
        <v>781</v>
      </c>
      <c r="R367" s="18"/>
    </row>
    <row r="368" s="1" customFormat="1" ht="27" spans="1:18">
      <c r="A368" s="8">
        <v>364</v>
      </c>
      <c r="B368" s="10" t="s">
        <v>20</v>
      </c>
      <c r="C368" s="10" t="s">
        <v>781</v>
      </c>
      <c r="D368" s="10" t="s">
        <v>875</v>
      </c>
      <c r="E368" s="10" t="s">
        <v>876</v>
      </c>
      <c r="F368" s="10" t="s">
        <v>877</v>
      </c>
      <c r="G368" s="10">
        <v>0.19</v>
      </c>
      <c r="H368" s="10">
        <v>0.89</v>
      </c>
      <c r="I368" s="8" t="s">
        <v>25</v>
      </c>
      <c r="J368" s="10">
        <v>0.7</v>
      </c>
      <c r="K368" s="15" t="s">
        <v>26</v>
      </c>
      <c r="L368" s="8">
        <v>3.5</v>
      </c>
      <c r="M368" s="15" t="s">
        <v>27</v>
      </c>
      <c r="N368" s="24" t="s">
        <v>785</v>
      </c>
      <c r="O368" s="10" t="s">
        <v>781</v>
      </c>
      <c r="P368" s="8">
        <f t="shared" si="9"/>
        <v>35</v>
      </c>
      <c r="Q368" s="10" t="s">
        <v>781</v>
      </c>
      <c r="R368" s="18"/>
    </row>
    <row r="369" s="1" customFormat="1" ht="27" spans="1:18">
      <c r="A369" s="8">
        <v>365</v>
      </c>
      <c r="B369" s="10" t="s">
        <v>20</v>
      </c>
      <c r="C369" s="10" t="s">
        <v>781</v>
      </c>
      <c r="D369" s="10" t="s">
        <v>878</v>
      </c>
      <c r="E369" s="10" t="s">
        <v>879</v>
      </c>
      <c r="F369" s="10" t="s">
        <v>880</v>
      </c>
      <c r="G369" s="10">
        <v>0</v>
      </c>
      <c r="H369" s="10">
        <v>1.483</v>
      </c>
      <c r="I369" s="8" t="s">
        <v>25</v>
      </c>
      <c r="J369" s="10">
        <v>1.483</v>
      </c>
      <c r="K369" s="15" t="s">
        <v>26</v>
      </c>
      <c r="L369" s="8">
        <v>3.5</v>
      </c>
      <c r="M369" s="15" t="s">
        <v>27</v>
      </c>
      <c r="N369" s="24" t="s">
        <v>785</v>
      </c>
      <c r="O369" s="10" t="s">
        <v>781</v>
      </c>
      <c r="P369" s="8">
        <f t="shared" si="9"/>
        <v>74.15</v>
      </c>
      <c r="Q369" s="10" t="s">
        <v>781</v>
      </c>
      <c r="R369" s="18"/>
    </row>
    <row r="370" s="1" customFormat="1" ht="27" spans="1:18">
      <c r="A370" s="8">
        <v>366</v>
      </c>
      <c r="B370" s="10" t="s">
        <v>20</v>
      </c>
      <c r="C370" s="10" t="s">
        <v>781</v>
      </c>
      <c r="D370" s="10" t="s">
        <v>878</v>
      </c>
      <c r="E370" s="10" t="s">
        <v>879</v>
      </c>
      <c r="F370" s="10" t="s">
        <v>880</v>
      </c>
      <c r="G370" s="10">
        <v>1.483</v>
      </c>
      <c r="H370" s="10">
        <v>1.557</v>
      </c>
      <c r="I370" s="8" t="s">
        <v>25</v>
      </c>
      <c r="J370" s="10">
        <v>0.074</v>
      </c>
      <c r="K370" s="15" t="s">
        <v>26</v>
      </c>
      <c r="L370" s="8">
        <v>3.5</v>
      </c>
      <c r="M370" s="15" t="s">
        <v>27</v>
      </c>
      <c r="N370" s="24" t="s">
        <v>785</v>
      </c>
      <c r="O370" s="10" t="s">
        <v>781</v>
      </c>
      <c r="P370" s="8">
        <f t="shared" si="9"/>
        <v>3.7</v>
      </c>
      <c r="Q370" s="10" t="s">
        <v>781</v>
      </c>
      <c r="R370" s="18"/>
    </row>
    <row r="371" s="1" customFormat="1" ht="27" spans="1:18">
      <c r="A371" s="8">
        <v>367</v>
      </c>
      <c r="B371" s="10" t="s">
        <v>20</v>
      </c>
      <c r="C371" s="10" t="s">
        <v>781</v>
      </c>
      <c r="D371" s="10" t="s">
        <v>881</v>
      </c>
      <c r="E371" s="10" t="s">
        <v>882</v>
      </c>
      <c r="F371" s="10" t="s">
        <v>883</v>
      </c>
      <c r="G371" s="10">
        <v>0</v>
      </c>
      <c r="H371" s="10">
        <v>1.316</v>
      </c>
      <c r="I371" s="8" t="s">
        <v>25</v>
      </c>
      <c r="J371" s="10">
        <v>1.316</v>
      </c>
      <c r="K371" s="15" t="s">
        <v>26</v>
      </c>
      <c r="L371" s="8">
        <v>3.5</v>
      </c>
      <c r="M371" s="15" t="s">
        <v>27</v>
      </c>
      <c r="N371" s="24" t="s">
        <v>785</v>
      </c>
      <c r="O371" s="10" t="s">
        <v>781</v>
      </c>
      <c r="P371" s="8">
        <f t="shared" si="9"/>
        <v>65.8</v>
      </c>
      <c r="Q371" s="10" t="s">
        <v>781</v>
      </c>
      <c r="R371" s="18"/>
    </row>
    <row r="372" s="1" customFormat="1" ht="27" spans="1:18">
      <c r="A372" s="8">
        <v>368</v>
      </c>
      <c r="B372" s="10" t="s">
        <v>20</v>
      </c>
      <c r="C372" s="10" t="s">
        <v>781</v>
      </c>
      <c r="D372" s="10" t="s">
        <v>881</v>
      </c>
      <c r="E372" s="10" t="s">
        <v>882</v>
      </c>
      <c r="F372" s="10" t="s">
        <v>883</v>
      </c>
      <c r="G372" s="10">
        <v>1.316</v>
      </c>
      <c r="H372" s="10">
        <v>1.686</v>
      </c>
      <c r="I372" s="8" t="s">
        <v>25</v>
      </c>
      <c r="J372" s="10">
        <v>0.37</v>
      </c>
      <c r="K372" s="15" t="s">
        <v>26</v>
      </c>
      <c r="L372" s="8">
        <v>3.5</v>
      </c>
      <c r="M372" s="15" t="s">
        <v>27</v>
      </c>
      <c r="N372" s="24" t="s">
        <v>785</v>
      </c>
      <c r="O372" s="10" t="s">
        <v>781</v>
      </c>
      <c r="P372" s="8">
        <f t="shared" si="9"/>
        <v>18.5</v>
      </c>
      <c r="Q372" s="10" t="s">
        <v>781</v>
      </c>
      <c r="R372" s="18"/>
    </row>
    <row r="373" s="1" customFormat="1" ht="27" spans="1:18">
      <c r="A373" s="8">
        <v>369</v>
      </c>
      <c r="B373" s="10" t="s">
        <v>20</v>
      </c>
      <c r="C373" s="10" t="s">
        <v>781</v>
      </c>
      <c r="D373" s="10" t="s">
        <v>881</v>
      </c>
      <c r="E373" s="10" t="s">
        <v>882</v>
      </c>
      <c r="F373" s="10" t="s">
        <v>883</v>
      </c>
      <c r="G373" s="10">
        <v>1.686</v>
      </c>
      <c r="H373" s="10">
        <v>4.277</v>
      </c>
      <c r="I373" s="8" t="s">
        <v>25</v>
      </c>
      <c r="J373" s="10">
        <v>2.591</v>
      </c>
      <c r="K373" s="15" t="s">
        <v>26</v>
      </c>
      <c r="L373" s="8">
        <v>3.5</v>
      </c>
      <c r="M373" s="15" t="s">
        <v>27</v>
      </c>
      <c r="N373" s="24" t="s">
        <v>785</v>
      </c>
      <c r="O373" s="10" t="s">
        <v>781</v>
      </c>
      <c r="P373" s="8">
        <f t="shared" si="9"/>
        <v>129.55</v>
      </c>
      <c r="Q373" s="10" t="s">
        <v>781</v>
      </c>
      <c r="R373" s="18"/>
    </row>
    <row r="374" s="1" customFormat="1" ht="27" spans="1:18">
      <c r="A374" s="8">
        <v>370</v>
      </c>
      <c r="B374" s="10" t="s">
        <v>20</v>
      </c>
      <c r="C374" s="10" t="s">
        <v>781</v>
      </c>
      <c r="D374" s="10" t="s">
        <v>884</v>
      </c>
      <c r="E374" s="10" t="s">
        <v>885</v>
      </c>
      <c r="F374" s="21" t="s">
        <v>886</v>
      </c>
      <c r="G374" s="10">
        <v>0</v>
      </c>
      <c r="H374" s="10">
        <v>0.51</v>
      </c>
      <c r="I374" s="8" t="s">
        <v>25</v>
      </c>
      <c r="J374" s="10">
        <v>0.51</v>
      </c>
      <c r="K374" s="15" t="s">
        <v>26</v>
      </c>
      <c r="L374" s="8">
        <v>4</v>
      </c>
      <c r="M374" s="15" t="s">
        <v>27</v>
      </c>
      <c r="N374" s="24" t="s">
        <v>785</v>
      </c>
      <c r="O374" s="10" t="s">
        <v>781</v>
      </c>
      <c r="P374" s="8">
        <f>J374*55</f>
        <v>28.05</v>
      </c>
      <c r="Q374" s="10" t="s">
        <v>781</v>
      </c>
      <c r="R374" s="18"/>
    </row>
    <row r="375" s="1" customFormat="1" ht="27" spans="1:18">
      <c r="A375" s="8">
        <v>371</v>
      </c>
      <c r="B375" s="10" t="s">
        <v>20</v>
      </c>
      <c r="C375" s="10" t="s">
        <v>781</v>
      </c>
      <c r="D375" s="10" t="s">
        <v>887</v>
      </c>
      <c r="E375" s="10" t="s">
        <v>888</v>
      </c>
      <c r="F375" s="10" t="s">
        <v>889</v>
      </c>
      <c r="G375" s="10">
        <v>0</v>
      </c>
      <c r="H375" s="10">
        <v>1.34</v>
      </c>
      <c r="I375" s="8" t="s">
        <v>25</v>
      </c>
      <c r="J375" s="10">
        <v>1.34</v>
      </c>
      <c r="K375" s="15" t="s">
        <v>26</v>
      </c>
      <c r="L375" s="8">
        <v>3.5</v>
      </c>
      <c r="M375" s="15" t="s">
        <v>27</v>
      </c>
      <c r="N375" s="24" t="s">
        <v>785</v>
      </c>
      <c r="O375" s="10" t="s">
        <v>781</v>
      </c>
      <c r="P375" s="8">
        <f>J375*50</f>
        <v>67</v>
      </c>
      <c r="Q375" s="10" t="s">
        <v>781</v>
      </c>
      <c r="R375" s="18"/>
    </row>
    <row r="376" s="1" customFormat="1" ht="27" spans="1:18">
      <c r="A376" s="8">
        <v>372</v>
      </c>
      <c r="B376" s="10" t="s">
        <v>20</v>
      </c>
      <c r="C376" s="10" t="s">
        <v>781</v>
      </c>
      <c r="D376" s="10" t="s">
        <v>890</v>
      </c>
      <c r="E376" s="10" t="s">
        <v>891</v>
      </c>
      <c r="F376" s="21" t="s">
        <v>892</v>
      </c>
      <c r="G376" s="10">
        <v>0</v>
      </c>
      <c r="H376" s="10">
        <v>1.62</v>
      </c>
      <c r="I376" s="8" t="s">
        <v>25</v>
      </c>
      <c r="J376" s="10">
        <v>1.62</v>
      </c>
      <c r="K376" s="15" t="s">
        <v>26</v>
      </c>
      <c r="L376" s="8">
        <v>4</v>
      </c>
      <c r="M376" s="15" t="s">
        <v>27</v>
      </c>
      <c r="N376" s="24" t="s">
        <v>785</v>
      </c>
      <c r="O376" s="10" t="s">
        <v>781</v>
      </c>
      <c r="P376" s="8">
        <f>J376*55</f>
        <v>89.1</v>
      </c>
      <c r="Q376" s="10" t="s">
        <v>781</v>
      </c>
      <c r="R376" s="18"/>
    </row>
    <row r="377" s="1" customFormat="1" ht="27" spans="1:18">
      <c r="A377" s="8">
        <v>373</v>
      </c>
      <c r="B377" s="9" t="s">
        <v>20</v>
      </c>
      <c r="C377" s="9" t="s">
        <v>781</v>
      </c>
      <c r="D377" s="9" t="s">
        <v>893</v>
      </c>
      <c r="E377" s="9" t="s">
        <v>894</v>
      </c>
      <c r="F377" s="9" t="s">
        <v>895</v>
      </c>
      <c r="G377" s="9">
        <v>0</v>
      </c>
      <c r="H377" s="9">
        <v>0.21</v>
      </c>
      <c r="I377" s="8" t="s">
        <v>25</v>
      </c>
      <c r="J377" s="9">
        <v>0.21</v>
      </c>
      <c r="K377" s="15" t="s">
        <v>26</v>
      </c>
      <c r="L377" s="8">
        <v>3.5</v>
      </c>
      <c r="M377" s="15" t="s">
        <v>27</v>
      </c>
      <c r="N377" s="24" t="s">
        <v>785</v>
      </c>
      <c r="O377" s="9" t="s">
        <v>781</v>
      </c>
      <c r="P377" s="8">
        <f>J377*50</f>
        <v>10.5</v>
      </c>
      <c r="Q377" s="9" t="s">
        <v>781</v>
      </c>
      <c r="R377" s="18"/>
    </row>
    <row r="378" s="1" customFormat="1" ht="27" spans="1:18">
      <c r="A378" s="8">
        <v>374</v>
      </c>
      <c r="B378" s="9" t="s">
        <v>20</v>
      </c>
      <c r="C378" s="9" t="s">
        <v>896</v>
      </c>
      <c r="D378" s="9" t="s">
        <v>897</v>
      </c>
      <c r="E378" s="9" t="s">
        <v>898</v>
      </c>
      <c r="F378" s="9" t="s">
        <v>899</v>
      </c>
      <c r="G378" s="9">
        <v>0</v>
      </c>
      <c r="H378" s="9">
        <v>0.3</v>
      </c>
      <c r="I378" s="8" t="s">
        <v>25</v>
      </c>
      <c r="J378" s="9">
        <v>0.3</v>
      </c>
      <c r="K378" s="15" t="s">
        <v>26</v>
      </c>
      <c r="L378" s="8">
        <v>3.5</v>
      </c>
      <c r="M378" s="15" t="s">
        <v>27</v>
      </c>
      <c r="N378" s="8" t="s">
        <v>28</v>
      </c>
      <c r="O378" s="9" t="s">
        <v>896</v>
      </c>
      <c r="P378" s="8">
        <f>J378*50</f>
        <v>15</v>
      </c>
      <c r="Q378" s="9" t="s">
        <v>896</v>
      </c>
      <c r="R378" s="18"/>
    </row>
    <row r="379" s="1" customFormat="1" ht="27" spans="1:18">
      <c r="A379" s="8">
        <v>375</v>
      </c>
      <c r="B379" s="9" t="s">
        <v>20</v>
      </c>
      <c r="C379" s="9" t="s">
        <v>896</v>
      </c>
      <c r="D379" s="9" t="s">
        <v>900</v>
      </c>
      <c r="E379" s="9" t="s">
        <v>901</v>
      </c>
      <c r="F379" s="9" t="s">
        <v>902</v>
      </c>
      <c r="G379" s="9">
        <v>0</v>
      </c>
      <c r="H379" s="9">
        <v>0.6</v>
      </c>
      <c r="I379" s="8" t="s">
        <v>25</v>
      </c>
      <c r="J379" s="9">
        <v>0.6</v>
      </c>
      <c r="K379" s="15" t="s">
        <v>26</v>
      </c>
      <c r="L379" s="8">
        <v>3.5</v>
      </c>
      <c r="M379" s="15" t="s">
        <v>27</v>
      </c>
      <c r="N379" s="8" t="s">
        <v>28</v>
      </c>
      <c r="O379" s="9" t="s">
        <v>896</v>
      </c>
      <c r="P379" s="8">
        <f>J379*50</f>
        <v>30</v>
      </c>
      <c r="Q379" s="9" t="s">
        <v>896</v>
      </c>
      <c r="R379" s="18"/>
    </row>
    <row r="380" s="1" customFormat="1" ht="27" spans="1:18">
      <c r="A380" s="8">
        <v>376</v>
      </c>
      <c r="B380" s="10" t="s">
        <v>20</v>
      </c>
      <c r="C380" s="10" t="s">
        <v>896</v>
      </c>
      <c r="D380" s="10" t="s">
        <v>903</v>
      </c>
      <c r="E380" s="10" t="s">
        <v>904</v>
      </c>
      <c r="F380" s="21" t="s">
        <v>905</v>
      </c>
      <c r="G380" s="10">
        <v>0</v>
      </c>
      <c r="H380" s="10">
        <v>2</v>
      </c>
      <c r="I380" s="8" t="s">
        <v>25</v>
      </c>
      <c r="J380" s="10">
        <v>2</v>
      </c>
      <c r="K380" s="15" t="s">
        <v>26</v>
      </c>
      <c r="L380" s="8">
        <v>4</v>
      </c>
      <c r="M380" s="15" t="s">
        <v>27</v>
      </c>
      <c r="N380" s="8" t="s">
        <v>31</v>
      </c>
      <c r="O380" s="10" t="s">
        <v>896</v>
      </c>
      <c r="P380" s="8">
        <f>J380*55</f>
        <v>110</v>
      </c>
      <c r="Q380" s="10" t="s">
        <v>896</v>
      </c>
      <c r="R380" s="18"/>
    </row>
    <row r="381" s="1" customFormat="1" ht="27" spans="1:18">
      <c r="A381" s="8">
        <v>377</v>
      </c>
      <c r="B381" s="10" t="s">
        <v>20</v>
      </c>
      <c r="C381" s="10" t="s">
        <v>896</v>
      </c>
      <c r="D381" s="10" t="s">
        <v>906</v>
      </c>
      <c r="E381" s="10" t="s">
        <v>907</v>
      </c>
      <c r="F381" s="10" t="s">
        <v>908</v>
      </c>
      <c r="G381" s="10">
        <v>4.1</v>
      </c>
      <c r="H381" s="10">
        <v>4.799</v>
      </c>
      <c r="I381" s="8" t="s">
        <v>25</v>
      </c>
      <c r="J381" s="10">
        <v>0.699</v>
      </c>
      <c r="K381" s="15" t="s">
        <v>26</v>
      </c>
      <c r="L381" s="8">
        <v>4</v>
      </c>
      <c r="M381" s="15" t="s">
        <v>27</v>
      </c>
      <c r="N381" s="8" t="s">
        <v>28</v>
      </c>
      <c r="O381" s="10" t="s">
        <v>896</v>
      </c>
      <c r="P381" s="8">
        <f>J381*55</f>
        <v>38.445</v>
      </c>
      <c r="Q381" s="10" t="s">
        <v>896</v>
      </c>
      <c r="R381" s="18"/>
    </row>
    <row r="382" s="1" customFormat="1" ht="27" spans="1:18">
      <c r="A382" s="8">
        <v>378</v>
      </c>
      <c r="B382" s="9" t="s">
        <v>20</v>
      </c>
      <c r="C382" s="9" t="s">
        <v>896</v>
      </c>
      <c r="D382" s="9" t="s">
        <v>909</v>
      </c>
      <c r="E382" s="9" t="s">
        <v>910</v>
      </c>
      <c r="F382" s="9" t="s">
        <v>911</v>
      </c>
      <c r="G382" s="9">
        <v>0.995</v>
      </c>
      <c r="H382" s="9">
        <v>1.365</v>
      </c>
      <c r="I382" s="8" t="s">
        <v>25</v>
      </c>
      <c r="J382" s="9">
        <v>0.37</v>
      </c>
      <c r="K382" s="15" t="s">
        <v>26</v>
      </c>
      <c r="L382" s="8">
        <v>3.5</v>
      </c>
      <c r="M382" s="15" t="s">
        <v>27</v>
      </c>
      <c r="N382" s="8" t="s">
        <v>28</v>
      </c>
      <c r="O382" s="9" t="s">
        <v>896</v>
      </c>
      <c r="P382" s="8">
        <f>J382*50</f>
        <v>18.5</v>
      </c>
      <c r="Q382" s="9" t="s">
        <v>896</v>
      </c>
      <c r="R382" s="18"/>
    </row>
    <row r="383" s="1" customFormat="1" ht="27" spans="1:18">
      <c r="A383" s="8">
        <v>379</v>
      </c>
      <c r="B383" s="10" t="s">
        <v>20</v>
      </c>
      <c r="C383" s="10" t="s">
        <v>896</v>
      </c>
      <c r="D383" s="10" t="s">
        <v>912</v>
      </c>
      <c r="E383" s="10" t="s">
        <v>910</v>
      </c>
      <c r="F383" s="10" t="s">
        <v>911</v>
      </c>
      <c r="G383" s="10">
        <v>0.27</v>
      </c>
      <c r="H383" s="10">
        <v>0.483</v>
      </c>
      <c r="I383" s="8" t="s">
        <v>25</v>
      </c>
      <c r="J383" s="10">
        <v>0.213</v>
      </c>
      <c r="K383" s="15" t="s">
        <v>26</v>
      </c>
      <c r="L383" s="8">
        <v>3.5</v>
      </c>
      <c r="M383" s="15" t="s">
        <v>27</v>
      </c>
      <c r="N383" s="8" t="s">
        <v>28</v>
      </c>
      <c r="O383" s="10" t="s">
        <v>896</v>
      </c>
      <c r="P383" s="8">
        <f>J383*50</f>
        <v>10.65</v>
      </c>
      <c r="Q383" s="10" t="s">
        <v>896</v>
      </c>
      <c r="R383" s="18"/>
    </row>
    <row r="384" s="1" customFormat="1" ht="27" spans="1:18">
      <c r="A384" s="8">
        <v>380</v>
      </c>
      <c r="B384" s="9" t="s">
        <v>20</v>
      </c>
      <c r="C384" s="9" t="s">
        <v>896</v>
      </c>
      <c r="D384" s="9" t="s">
        <v>913</v>
      </c>
      <c r="E384" s="9" t="s">
        <v>914</v>
      </c>
      <c r="F384" s="9" t="s">
        <v>915</v>
      </c>
      <c r="G384" s="9">
        <v>0</v>
      </c>
      <c r="H384" s="9">
        <v>0.462</v>
      </c>
      <c r="I384" s="8" t="s">
        <v>25</v>
      </c>
      <c r="J384" s="9">
        <v>0.462</v>
      </c>
      <c r="K384" s="15" t="s">
        <v>26</v>
      </c>
      <c r="L384" s="8">
        <v>3.5</v>
      </c>
      <c r="M384" s="15" t="s">
        <v>27</v>
      </c>
      <c r="N384" s="8" t="s">
        <v>28</v>
      </c>
      <c r="O384" s="9" t="s">
        <v>896</v>
      </c>
      <c r="P384" s="8">
        <f>J384*50</f>
        <v>23.1</v>
      </c>
      <c r="Q384" s="9" t="s">
        <v>896</v>
      </c>
      <c r="R384" s="18"/>
    </row>
    <row r="385" s="1" customFormat="1" ht="27" spans="1:18">
      <c r="A385" s="8">
        <v>381</v>
      </c>
      <c r="B385" s="10" t="s">
        <v>20</v>
      </c>
      <c r="C385" s="10" t="s">
        <v>896</v>
      </c>
      <c r="D385" s="10" t="s">
        <v>916</v>
      </c>
      <c r="E385" s="10" t="s">
        <v>917</v>
      </c>
      <c r="F385" s="10" t="s">
        <v>918</v>
      </c>
      <c r="G385" s="10">
        <v>0</v>
      </c>
      <c r="H385" s="10">
        <v>0.388</v>
      </c>
      <c r="I385" s="8" t="s">
        <v>25</v>
      </c>
      <c r="J385" s="10">
        <v>0.388</v>
      </c>
      <c r="K385" s="15" t="s">
        <v>26</v>
      </c>
      <c r="L385" s="8">
        <v>4</v>
      </c>
      <c r="M385" s="15" t="s">
        <v>27</v>
      </c>
      <c r="N385" s="8" t="s">
        <v>136</v>
      </c>
      <c r="O385" s="10" t="s">
        <v>896</v>
      </c>
      <c r="P385" s="8">
        <f>J385*55</f>
        <v>21.34</v>
      </c>
      <c r="Q385" s="10" t="s">
        <v>896</v>
      </c>
      <c r="R385" s="25"/>
    </row>
    <row r="386" s="1" customFormat="1" ht="27" spans="1:18">
      <c r="A386" s="8">
        <v>382</v>
      </c>
      <c r="B386" s="10" t="s">
        <v>20</v>
      </c>
      <c r="C386" s="10" t="s">
        <v>896</v>
      </c>
      <c r="D386" s="10" t="s">
        <v>919</v>
      </c>
      <c r="E386" s="10" t="s">
        <v>920</v>
      </c>
      <c r="F386" s="21" t="s">
        <v>921</v>
      </c>
      <c r="G386" s="10">
        <v>0</v>
      </c>
      <c r="H386" s="10">
        <v>0.67</v>
      </c>
      <c r="I386" s="8" t="s">
        <v>25</v>
      </c>
      <c r="J386" s="10">
        <v>0.67</v>
      </c>
      <c r="K386" s="15" t="s">
        <v>26</v>
      </c>
      <c r="L386" s="8">
        <v>4</v>
      </c>
      <c r="M386" s="15" t="s">
        <v>27</v>
      </c>
      <c r="N386" s="8" t="s">
        <v>136</v>
      </c>
      <c r="O386" s="10" t="s">
        <v>896</v>
      </c>
      <c r="P386" s="8">
        <f>J386*55</f>
        <v>36.85</v>
      </c>
      <c r="Q386" s="10" t="s">
        <v>896</v>
      </c>
      <c r="R386" s="25"/>
    </row>
    <row r="387" s="1" customFormat="1" ht="27" spans="1:18">
      <c r="A387" s="8">
        <v>383</v>
      </c>
      <c r="B387" s="10" t="s">
        <v>20</v>
      </c>
      <c r="C387" s="10" t="s">
        <v>896</v>
      </c>
      <c r="D387" s="10" t="s">
        <v>922</v>
      </c>
      <c r="E387" s="10" t="s">
        <v>923</v>
      </c>
      <c r="F387" s="21" t="s">
        <v>924</v>
      </c>
      <c r="G387" s="10">
        <v>0</v>
      </c>
      <c r="H387" s="10">
        <v>0.67</v>
      </c>
      <c r="I387" s="8" t="s">
        <v>25</v>
      </c>
      <c r="J387" s="10">
        <v>0.67</v>
      </c>
      <c r="K387" s="15" t="s">
        <v>26</v>
      </c>
      <c r="L387" s="8">
        <v>3.5</v>
      </c>
      <c r="M387" s="15" t="s">
        <v>27</v>
      </c>
      <c r="N387" s="8" t="s">
        <v>28</v>
      </c>
      <c r="O387" s="10" t="s">
        <v>896</v>
      </c>
      <c r="P387" s="8">
        <f>J387*50</f>
        <v>33.5</v>
      </c>
      <c r="Q387" s="10" t="s">
        <v>896</v>
      </c>
      <c r="R387" s="18"/>
    </row>
    <row r="388" s="1" customFormat="1" ht="27" spans="1:18">
      <c r="A388" s="8">
        <v>384</v>
      </c>
      <c r="B388" s="9" t="s">
        <v>20</v>
      </c>
      <c r="C388" s="9" t="s">
        <v>896</v>
      </c>
      <c r="D388" s="9" t="s">
        <v>925</v>
      </c>
      <c r="E388" s="9" t="s">
        <v>926</v>
      </c>
      <c r="F388" s="9" t="s">
        <v>927</v>
      </c>
      <c r="G388" s="9">
        <v>0</v>
      </c>
      <c r="H388" s="9">
        <v>0.646</v>
      </c>
      <c r="I388" s="8" t="s">
        <v>25</v>
      </c>
      <c r="J388" s="9">
        <v>0.646</v>
      </c>
      <c r="K388" s="15" t="s">
        <v>26</v>
      </c>
      <c r="L388" s="8">
        <v>3.5</v>
      </c>
      <c r="M388" s="15" t="s">
        <v>27</v>
      </c>
      <c r="N388" s="8" t="s">
        <v>28</v>
      </c>
      <c r="O388" s="9" t="s">
        <v>896</v>
      </c>
      <c r="P388" s="8">
        <f>J388*50</f>
        <v>32.3</v>
      </c>
      <c r="Q388" s="9" t="s">
        <v>896</v>
      </c>
      <c r="R388" s="18"/>
    </row>
    <row r="389" s="1" customFormat="1" ht="27" spans="1:18">
      <c r="A389" s="8">
        <v>385</v>
      </c>
      <c r="B389" s="10" t="s">
        <v>20</v>
      </c>
      <c r="C389" s="10" t="s">
        <v>896</v>
      </c>
      <c r="D389" s="10" t="s">
        <v>928</v>
      </c>
      <c r="E389" s="10" t="s">
        <v>929</v>
      </c>
      <c r="F389" s="21" t="s">
        <v>930</v>
      </c>
      <c r="G389" s="10">
        <v>0</v>
      </c>
      <c r="H389" s="10">
        <v>0.45</v>
      </c>
      <c r="I389" s="8" t="s">
        <v>25</v>
      </c>
      <c r="J389" s="10">
        <v>0.45</v>
      </c>
      <c r="K389" s="15" t="s">
        <v>26</v>
      </c>
      <c r="L389" s="8">
        <v>3.5</v>
      </c>
      <c r="M389" s="15" t="s">
        <v>27</v>
      </c>
      <c r="N389" s="8" t="s">
        <v>28</v>
      </c>
      <c r="O389" s="10" t="s">
        <v>896</v>
      </c>
      <c r="P389" s="8">
        <f>J389*50</f>
        <v>22.5</v>
      </c>
      <c r="Q389" s="10" t="s">
        <v>896</v>
      </c>
      <c r="R389" s="18"/>
    </row>
    <row r="390" s="1" customFormat="1" ht="27" spans="1:18">
      <c r="A390" s="8">
        <v>386</v>
      </c>
      <c r="B390" s="9" t="s">
        <v>20</v>
      </c>
      <c r="C390" s="9" t="s">
        <v>896</v>
      </c>
      <c r="D390" s="9" t="s">
        <v>931</v>
      </c>
      <c r="E390" s="9" t="s">
        <v>932</v>
      </c>
      <c r="F390" s="9" t="s">
        <v>933</v>
      </c>
      <c r="G390" s="9">
        <v>1.491</v>
      </c>
      <c r="H390" s="9">
        <v>1.691</v>
      </c>
      <c r="I390" s="8" t="s">
        <v>25</v>
      </c>
      <c r="J390" s="9">
        <v>0.2</v>
      </c>
      <c r="K390" s="15" t="s">
        <v>26</v>
      </c>
      <c r="L390" s="8">
        <v>3.5</v>
      </c>
      <c r="M390" s="15" t="s">
        <v>27</v>
      </c>
      <c r="N390" s="8" t="s">
        <v>28</v>
      </c>
      <c r="O390" s="9" t="s">
        <v>896</v>
      </c>
      <c r="P390" s="8">
        <f>J390*50</f>
        <v>10</v>
      </c>
      <c r="Q390" s="9" t="s">
        <v>896</v>
      </c>
      <c r="R390" s="18"/>
    </row>
    <row r="391" s="1" customFormat="1" ht="27" spans="1:18">
      <c r="A391" s="8">
        <v>387</v>
      </c>
      <c r="B391" s="10" t="s">
        <v>20</v>
      </c>
      <c r="C391" s="10" t="s">
        <v>896</v>
      </c>
      <c r="D391" s="10" t="s">
        <v>931</v>
      </c>
      <c r="E391" s="10" t="s">
        <v>932</v>
      </c>
      <c r="F391" s="10" t="s">
        <v>934</v>
      </c>
      <c r="G391" s="10">
        <v>0.898</v>
      </c>
      <c r="H391" s="10">
        <v>1.491</v>
      </c>
      <c r="I391" s="8" t="s">
        <v>25</v>
      </c>
      <c r="J391" s="10">
        <v>0.593</v>
      </c>
      <c r="K391" s="15" t="s">
        <v>26</v>
      </c>
      <c r="L391" s="8">
        <v>4</v>
      </c>
      <c r="M391" s="15" t="s">
        <v>27</v>
      </c>
      <c r="N391" s="8" t="s">
        <v>28</v>
      </c>
      <c r="O391" s="10" t="s">
        <v>896</v>
      </c>
      <c r="P391" s="8">
        <f>J391*55</f>
        <v>32.615</v>
      </c>
      <c r="Q391" s="10" t="s">
        <v>896</v>
      </c>
      <c r="R391" s="18"/>
    </row>
    <row r="392" s="1" customFormat="1" ht="27" spans="1:18">
      <c r="A392" s="8">
        <v>388</v>
      </c>
      <c r="B392" s="10" t="s">
        <v>20</v>
      </c>
      <c r="C392" s="13" t="s">
        <v>896</v>
      </c>
      <c r="D392" s="13" t="s">
        <v>935</v>
      </c>
      <c r="E392" s="13" t="s">
        <v>936</v>
      </c>
      <c r="F392" s="13" t="s">
        <v>937</v>
      </c>
      <c r="G392" s="13">
        <v>0</v>
      </c>
      <c r="H392" s="13">
        <v>0.374</v>
      </c>
      <c r="I392" s="8" t="s">
        <v>25</v>
      </c>
      <c r="J392" s="13">
        <v>0.374</v>
      </c>
      <c r="K392" s="15" t="s">
        <v>26</v>
      </c>
      <c r="L392" s="8">
        <v>4</v>
      </c>
      <c r="M392" s="15" t="s">
        <v>27</v>
      </c>
      <c r="N392" s="8" t="s">
        <v>59</v>
      </c>
      <c r="O392" s="13" t="s">
        <v>896</v>
      </c>
      <c r="P392" s="8">
        <f>J392*55</f>
        <v>20.57</v>
      </c>
      <c r="Q392" s="13" t="s">
        <v>896</v>
      </c>
      <c r="R392" s="18"/>
    </row>
    <row r="393" s="1" customFormat="1" ht="27" spans="1:18">
      <c r="A393" s="8">
        <v>389</v>
      </c>
      <c r="B393" s="10" t="s">
        <v>20</v>
      </c>
      <c r="C393" s="10" t="s">
        <v>938</v>
      </c>
      <c r="D393" s="10" t="s">
        <v>939</v>
      </c>
      <c r="E393" s="10" t="s">
        <v>940</v>
      </c>
      <c r="F393" s="10" t="s">
        <v>941</v>
      </c>
      <c r="G393" s="10">
        <v>0.527</v>
      </c>
      <c r="H393" s="10">
        <v>3.21</v>
      </c>
      <c r="I393" s="8" t="s">
        <v>25</v>
      </c>
      <c r="J393" s="10">
        <v>2.683</v>
      </c>
      <c r="K393" s="15" t="s">
        <v>26</v>
      </c>
      <c r="L393" s="8">
        <v>4</v>
      </c>
      <c r="M393" s="15" t="s">
        <v>27</v>
      </c>
      <c r="N393" s="8" t="s">
        <v>28</v>
      </c>
      <c r="O393" s="10" t="s">
        <v>938</v>
      </c>
      <c r="P393" s="8">
        <f>J393*55</f>
        <v>147.565</v>
      </c>
      <c r="Q393" s="10" t="s">
        <v>938</v>
      </c>
      <c r="R393" s="18"/>
    </row>
    <row r="394" s="1" customFormat="1" ht="27" spans="1:18">
      <c r="A394" s="8">
        <v>390</v>
      </c>
      <c r="B394" s="10" t="s">
        <v>20</v>
      </c>
      <c r="C394" s="10" t="s">
        <v>938</v>
      </c>
      <c r="D394" s="10" t="s">
        <v>942</v>
      </c>
      <c r="E394" s="10" t="s">
        <v>943</v>
      </c>
      <c r="F394" s="10" t="s">
        <v>944</v>
      </c>
      <c r="G394" s="10">
        <v>3.971</v>
      </c>
      <c r="H394" s="10">
        <v>6.225</v>
      </c>
      <c r="I394" s="8" t="s">
        <v>25</v>
      </c>
      <c r="J394" s="10">
        <v>2.254</v>
      </c>
      <c r="K394" s="15" t="s">
        <v>26</v>
      </c>
      <c r="L394" s="8">
        <v>5</v>
      </c>
      <c r="M394" s="15" t="s">
        <v>27</v>
      </c>
      <c r="N394" s="8" t="s">
        <v>945</v>
      </c>
      <c r="O394" s="10" t="s">
        <v>938</v>
      </c>
      <c r="P394" s="8">
        <v>290</v>
      </c>
      <c r="Q394" s="10" t="s">
        <v>938</v>
      </c>
      <c r="R394" s="18"/>
    </row>
    <row r="395" s="1" customFormat="1" ht="27" spans="1:18">
      <c r="A395" s="8">
        <v>391</v>
      </c>
      <c r="B395" s="10" t="s">
        <v>20</v>
      </c>
      <c r="C395" s="10" t="s">
        <v>938</v>
      </c>
      <c r="D395" s="10" t="s">
        <v>946</v>
      </c>
      <c r="E395" s="10" t="s">
        <v>947</v>
      </c>
      <c r="F395" s="10" t="s">
        <v>948</v>
      </c>
      <c r="G395" s="10">
        <v>0</v>
      </c>
      <c r="H395" s="10">
        <v>2.193</v>
      </c>
      <c r="I395" s="8" t="s">
        <v>25</v>
      </c>
      <c r="J395" s="10">
        <v>2.193</v>
      </c>
      <c r="K395" s="15" t="s">
        <v>26</v>
      </c>
      <c r="L395" s="8">
        <v>4</v>
      </c>
      <c r="M395" s="15" t="s">
        <v>27</v>
      </c>
      <c r="N395" s="8" t="s">
        <v>28</v>
      </c>
      <c r="O395" s="10" t="s">
        <v>938</v>
      </c>
      <c r="P395" s="8">
        <f>J395*55</f>
        <v>120.615</v>
      </c>
      <c r="Q395" s="10" t="s">
        <v>938</v>
      </c>
      <c r="R395" s="18"/>
    </row>
    <row r="396" s="1" customFormat="1" ht="27" spans="1:18">
      <c r="A396" s="8">
        <v>392</v>
      </c>
      <c r="B396" s="10" t="s">
        <v>20</v>
      </c>
      <c r="C396" s="10" t="s">
        <v>938</v>
      </c>
      <c r="D396" s="10" t="s">
        <v>949</v>
      </c>
      <c r="E396" s="10" t="s">
        <v>950</v>
      </c>
      <c r="F396" s="10" t="s">
        <v>951</v>
      </c>
      <c r="G396" s="10">
        <v>0.322</v>
      </c>
      <c r="H396" s="10">
        <v>1.968</v>
      </c>
      <c r="I396" s="8" t="s">
        <v>25</v>
      </c>
      <c r="J396" s="10">
        <v>1.646</v>
      </c>
      <c r="K396" s="15" t="s">
        <v>26</v>
      </c>
      <c r="L396" s="8">
        <v>4</v>
      </c>
      <c r="M396" s="15" t="s">
        <v>27</v>
      </c>
      <c r="N396" s="8" t="s">
        <v>28</v>
      </c>
      <c r="O396" s="10" t="s">
        <v>938</v>
      </c>
      <c r="P396" s="8">
        <f>J396*55</f>
        <v>90.53</v>
      </c>
      <c r="Q396" s="10" t="s">
        <v>938</v>
      </c>
      <c r="R396" s="18"/>
    </row>
    <row r="397" s="1" customFormat="1" ht="27" spans="1:18">
      <c r="A397" s="8">
        <v>393</v>
      </c>
      <c r="B397" s="10" t="s">
        <v>20</v>
      </c>
      <c r="C397" s="10" t="s">
        <v>952</v>
      </c>
      <c r="D397" s="10" t="s">
        <v>953</v>
      </c>
      <c r="E397" s="10" t="s">
        <v>954</v>
      </c>
      <c r="F397" s="21" t="s">
        <v>955</v>
      </c>
      <c r="G397" s="10">
        <v>0</v>
      </c>
      <c r="H397" s="10">
        <v>0.25</v>
      </c>
      <c r="I397" s="8" t="s">
        <v>25</v>
      </c>
      <c r="J397" s="10">
        <v>0.25</v>
      </c>
      <c r="K397" s="15" t="s">
        <v>26</v>
      </c>
      <c r="L397" s="8">
        <v>4</v>
      </c>
      <c r="M397" s="15" t="s">
        <v>27</v>
      </c>
      <c r="N397" s="8" t="s">
        <v>28</v>
      </c>
      <c r="O397" s="10" t="s">
        <v>952</v>
      </c>
      <c r="P397" s="8">
        <f>J397*55</f>
        <v>13.75</v>
      </c>
      <c r="Q397" s="10" t="s">
        <v>952</v>
      </c>
      <c r="R397" s="18"/>
    </row>
    <row r="398" s="1" customFormat="1" ht="27" spans="1:18">
      <c r="A398" s="8">
        <v>394</v>
      </c>
      <c r="B398" s="10" t="s">
        <v>20</v>
      </c>
      <c r="C398" s="10" t="s">
        <v>952</v>
      </c>
      <c r="D398" s="10" t="s">
        <v>953</v>
      </c>
      <c r="E398" s="10" t="s">
        <v>954</v>
      </c>
      <c r="F398" s="21" t="s">
        <v>956</v>
      </c>
      <c r="G398" s="10">
        <v>0</v>
      </c>
      <c r="H398" s="10">
        <v>0.4</v>
      </c>
      <c r="I398" s="8" t="s">
        <v>25</v>
      </c>
      <c r="J398" s="10">
        <v>0.4</v>
      </c>
      <c r="K398" s="15" t="s">
        <v>26</v>
      </c>
      <c r="L398" s="8">
        <v>4</v>
      </c>
      <c r="M398" s="15" t="s">
        <v>27</v>
      </c>
      <c r="N398" s="8" t="s">
        <v>28</v>
      </c>
      <c r="O398" s="10" t="s">
        <v>952</v>
      </c>
      <c r="P398" s="8">
        <f>J398*55</f>
        <v>22</v>
      </c>
      <c r="Q398" s="10" t="s">
        <v>952</v>
      </c>
      <c r="R398" s="18"/>
    </row>
    <row r="399" s="1" customFormat="1" ht="27" spans="1:18">
      <c r="A399" s="8">
        <v>395</v>
      </c>
      <c r="B399" s="9" t="s">
        <v>20</v>
      </c>
      <c r="C399" s="9" t="s">
        <v>952</v>
      </c>
      <c r="D399" s="9" t="s">
        <v>957</v>
      </c>
      <c r="E399" s="10" t="s">
        <v>958</v>
      </c>
      <c r="F399" s="9" t="s">
        <v>959</v>
      </c>
      <c r="G399" s="10">
        <v>0</v>
      </c>
      <c r="H399" s="10">
        <v>0.53</v>
      </c>
      <c r="I399" s="8" t="s">
        <v>25</v>
      </c>
      <c r="J399" s="10">
        <v>0.53</v>
      </c>
      <c r="K399" s="15" t="s">
        <v>26</v>
      </c>
      <c r="L399" s="8">
        <v>3.5</v>
      </c>
      <c r="M399" s="15" t="s">
        <v>27</v>
      </c>
      <c r="N399" s="8" t="s">
        <v>28</v>
      </c>
      <c r="O399" s="9" t="s">
        <v>952</v>
      </c>
      <c r="P399" s="8">
        <f>J399*50</f>
        <v>26.5</v>
      </c>
      <c r="Q399" s="9" t="s">
        <v>952</v>
      </c>
      <c r="R399" s="18"/>
    </row>
    <row r="400" s="1" customFormat="1" ht="27" spans="1:18">
      <c r="A400" s="8">
        <v>396</v>
      </c>
      <c r="B400" s="10" t="s">
        <v>20</v>
      </c>
      <c r="C400" s="10" t="s">
        <v>952</v>
      </c>
      <c r="D400" s="10" t="s">
        <v>960</v>
      </c>
      <c r="E400" s="10" t="s">
        <v>961</v>
      </c>
      <c r="F400" s="21" t="s">
        <v>962</v>
      </c>
      <c r="G400" s="10">
        <v>0</v>
      </c>
      <c r="H400" s="10">
        <v>2.32</v>
      </c>
      <c r="I400" s="8" t="s">
        <v>25</v>
      </c>
      <c r="J400" s="10">
        <v>2.32</v>
      </c>
      <c r="K400" s="15" t="s">
        <v>26</v>
      </c>
      <c r="L400" s="8">
        <v>4</v>
      </c>
      <c r="M400" s="15" t="s">
        <v>27</v>
      </c>
      <c r="N400" s="8" t="s">
        <v>31</v>
      </c>
      <c r="O400" s="10" t="s">
        <v>952</v>
      </c>
      <c r="P400" s="8">
        <f>J400*55</f>
        <v>127.6</v>
      </c>
      <c r="Q400" s="10" t="s">
        <v>952</v>
      </c>
      <c r="R400" s="18"/>
    </row>
    <row r="401" s="1" customFormat="1" ht="27" spans="1:18">
      <c r="A401" s="8">
        <v>397</v>
      </c>
      <c r="B401" s="9" t="s">
        <v>20</v>
      </c>
      <c r="C401" s="9" t="s">
        <v>952</v>
      </c>
      <c r="D401" s="9" t="s">
        <v>963</v>
      </c>
      <c r="E401" s="9" t="s">
        <v>964</v>
      </c>
      <c r="F401" s="9" t="s">
        <v>965</v>
      </c>
      <c r="G401" s="9">
        <v>0</v>
      </c>
      <c r="H401" s="9">
        <v>0.25</v>
      </c>
      <c r="I401" s="8" t="s">
        <v>25</v>
      </c>
      <c r="J401" s="9">
        <v>0.25</v>
      </c>
      <c r="K401" s="15" t="s">
        <v>26</v>
      </c>
      <c r="L401" s="8">
        <v>3.5</v>
      </c>
      <c r="M401" s="15" t="s">
        <v>27</v>
      </c>
      <c r="N401" s="8" t="s">
        <v>28</v>
      </c>
      <c r="O401" s="9" t="s">
        <v>952</v>
      </c>
      <c r="P401" s="8">
        <f t="shared" ref="P401:P407" si="10">J401*50</f>
        <v>12.5</v>
      </c>
      <c r="Q401" s="9" t="s">
        <v>952</v>
      </c>
      <c r="R401" s="18"/>
    </row>
    <row r="402" s="1" customFormat="1" ht="27" spans="1:18">
      <c r="A402" s="8">
        <v>398</v>
      </c>
      <c r="B402" s="10" t="s">
        <v>20</v>
      </c>
      <c r="C402" s="10" t="s">
        <v>952</v>
      </c>
      <c r="D402" s="10" t="s">
        <v>966</v>
      </c>
      <c r="E402" s="10" t="s">
        <v>964</v>
      </c>
      <c r="F402" s="10" t="s">
        <v>967</v>
      </c>
      <c r="G402" s="10">
        <v>0.3</v>
      </c>
      <c r="H402" s="10">
        <v>0.76</v>
      </c>
      <c r="I402" s="8" t="s">
        <v>25</v>
      </c>
      <c r="J402" s="10">
        <v>0.46</v>
      </c>
      <c r="K402" s="15" t="s">
        <v>26</v>
      </c>
      <c r="L402" s="8">
        <v>3.5</v>
      </c>
      <c r="M402" s="15" t="s">
        <v>27</v>
      </c>
      <c r="N402" s="8" t="s">
        <v>28</v>
      </c>
      <c r="O402" s="10" t="s">
        <v>952</v>
      </c>
      <c r="P402" s="8">
        <f t="shared" si="10"/>
        <v>23</v>
      </c>
      <c r="Q402" s="10" t="s">
        <v>952</v>
      </c>
      <c r="R402" s="18"/>
    </row>
    <row r="403" s="1" customFormat="1" ht="27" spans="1:18">
      <c r="A403" s="8">
        <v>399</v>
      </c>
      <c r="B403" s="9" t="s">
        <v>20</v>
      </c>
      <c r="C403" s="9" t="s">
        <v>952</v>
      </c>
      <c r="D403" s="9" t="s">
        <v>968</v>
      </c>
      <c r="E403" s="9" t="s">
        <v>969</v>
      </c>
      <c r="F403" s="9" t="s">
        <v>970</v>
      </c>
      <c r="G403" s="9">
        <v>0</v>
      </c>
      <c r="H403" s="9">
        <v>0.37</v>
      </c>
      <c r="I403" s="8" t="s">
        <v>25</v>
      </c>
      <c r="J403" s="9">
        <v>0.37</v>
      </c>
      <c r="K403" s="15" t="s">
        <v>26</v>
      </c>
      <c r="L403" s="8">
        <v>3.5</v>
      </c>
      <c r="M403" s="15" t="s">
        <v>27</v>
      </c>
      <c r="N403" s="8" t="s">
        <v>28</v>
      </c>
      <c r="O403" s="9" t="s">
        <v>952</v>
      </c>
      <c r="P403" s="8">
        <f t="shared" si="10"/>
        <v>18.5</v>
      </c>
      <c r="Q403" s="9" t="s">
        <v>952</v>
      </c>
      <c r="R403" s="18"/>
    </row>
    <row r="404" s="1" customFormat="1" ht="27" spans="1:18">
      <c r="A404" s="8">
        <v>400</v>
      </c>
      <c r="B404" s="10" t="s">
        <v>20</v>
      </c>
      <c r="C404" s="10" t="s">
        <v>952</v>
      </c>
      <c r="D404" s="10" t="s">
        <v>968</v>
      </c>
      <c r="E404" s="10" t="s">
        <v>969</v>
      </c>
      <c r="F404" s="10" t="s">
        <v>971</v>
      </c>
      <c r="G404" s="10">
        <v>1.174</v>
      </c>
      <c r="H404" s="10">
        <v>1.4</v>
      </c>
      <c r="I404" s="8" t="s">
        <v>25</v>
      </c>
      <c r="J404" s="10">
        <v>0.226</v>
      </c>
      <c r="K404" s="15" t="s">
        <v>26</v>
      </c>
      <c r="L404" s="8">
        <v>3.5</v>
      </c>
      <c r="M404" s="15" t="s">
        <v>27</v>
      </c>
      <c r="N404" s="8" t="s">
        <v>28</v>
      </c>
      <c r="O404" s="10" t="s">
        <v>952</v>
      </c>
      <c r="P404" s="8">
        <f t="shared" si="10"/>
        <v>11.3</v>
      </c>
      <c r="Q404" s="10" t="s">
        <v>952</v>
      </c>
      <c r="R404" s="18"/>
    </row>
    <row r="405" s="1" customFormat="1" ht="27" spans="1:18">
      <c r="A405" s="8">
        <v>401</v>
      </c>
      <c r="B405" s="10" t="s">
        <v>20</v>
      </c>
      <c r="C405" s="10" t="s">
        <v>952</v>
      </c>
      <c r="D405" s="10" t="s">
        <v>968</v>
      </c>
      <c r="E405" s="10" t="s">
        <v>969</v>
      </c>
      <c r="F405" s="10" t="s">
        <v>971</v>
      </c>
      <c r="G405" s="10">
        <v>0.352</v>
      </c>
      <c r="H405" s="10">
        <v>0.993</v>
      </c>
      <c r="I405" s="8" t="s">
        <v>25</v>
      </c>
      <c r="J405" s="10">
        <v>0.641</v>
      </c>
      <c r="K405" s="15" t="s">
        <v>26</v>
      </c>
      <c r="L405" s="8">
        <v>3.5</v>
      </c>
      <c r="M405" s="15" t="s">
        <v>27</v>
      </c>
      <c r="N405" s="8" t="s">
        <v>28</v>
      </c>
      <c r="O405" s="10" t="s">
        <v>952</v>
      </c>
      <c r="P405" s="8">
        <f t="shared" si="10"/>
        <v>32.05</v>
      </c>
      <c r="Q405" s="10" t="s">
        <v>952</v>
      </c>
      <c r="R405" s="18"/>
    </row>
    <row r="406" s="1" customFormat="1" ht="27" spans="1:18">
      <c r="A406" s="8">
        <v>402</v>
      </c>
      <c r="B406" s="9" t="s">
        <v>20</v>
      </c>
      <c r="C406" s="9" t="s">
        <v>952</v>
      </c>
      <c r="D406" s="9" t="s">
        <v>968</v>
      </c>
      <c r="E406" s="9" t="s">
        <v>972</v>
      </c>
      <c r="F406" s="9" t="s">
        <v>973</v>
      </c>
      <c r="G406" s="9">
        <v>0</v>
      </c>
      <c r="H406" s="9">
        <v>0.02</v>
      </c>
      <c r="I406" s="8" t="s">
        <v>25</v>
      </c>
      <c r="J406" s="9">
        <v>0.02</v>
      </c>
      <c r="K406" s="15" t="s">
        <v>26</v>
      </c>
      <c r="L406" s="8">
        <v>3.5</v>
      </c>
      <c r="M406" s="15" t="s">
        <v>27</v>
      </c>
      <c r="N406" s="8" t="s">
        <v>28</v>
      </c>
      <c r="O406" s="9" t="s">
        <v>952</v>
      </c>
      <c r="P406" s="8">
        <f t="shared" si="10"/>
        <v>1</v>
      </c>
      <c r="Q406" s="9" t="s">
        <v>952</v>
      </c>
      <c r="R406" s="18"/>
    </row>
    <row r="407" s="1" customFormat="1" ht="27" spans="1:18">
      <c r="A407" s="8">
        <v>403</v>
      </c>
      <c r="B407" s="9" t="s">
        <v>20</v>
      </c>
      <c r="C407" s="9" t="s">
        <v>952</v>
      </c>
      <c r="D407" s="9" t="s">
        <v>968</v>
      </c>
      <c r="E407" s="9" t="s">
        <v>972</v>
      </c>
      <c r="F407" s="9" t="s">
        <v>973</v>
      </c>
      <c r="G407" s="9">
        <v>0.02</v>
      </c>
      <c r="H407" s="9">
        <v>0.1</v>
      </c>
      <c r="I407" s="8" t="s">
        <v>25</v>
      </c>
      <c r="J407" s="9">
        <v>0.08</v>
      </c>
      <c r="K407" s="15" t="s">
        <v>26</v>
      </c>
      <c r="L407" s="8">
        <v>3.5</v>
      </c>
      <c r="M407" s="15" t="s">
        <v>27</v>
      </c>
      <c r="N407" s="8" t="s">
        <v>28</v>
      </c>
      <c r="O407" s="9" t="s">
        <v>952</v>
      </c>
      <c r="P407" s="8">
        <f t="shared" si="10"/>
        <v>4</v>
      </c>
      <c r="Q407" s="9" t="s">
        <v>952</v>
      </c>
      <c r="R407" s="18"/>
    </row>
    <row r="408" s="1" customFormat="1" ht="27" spans="1:18">
      <c r="A408" s="8">
        <v>404</v>
      </c>
      <c r="B408" s="10" t="s">
        <v>20</v>
      </c>
      <c r="C408" s="10" t="s">
        <v>952</v>
      </c>
      <c r="D408" s="10" t="s">
        <v>974</v>
      </c>
      <c r="E408" s="10" t="s">
        <v>975</v>
      </c>
      <c r="F408" s="21" t="s">
        <v>976</v>
      </c>
      <c r="G408" s="10">
        <v>0</v>
      </c>
      <c r="H408" s="10">
        <v>0.44</v>
      </c>
      <c r="I408" s="8" t="s">
        <v>25</v>
      </c>
      <c r="J408" s="10">
        <v>0.44</v>
      </c>
      <c r="K408" s="15" t="s">
        <v>26</v>
      </c>
      <c r="L408" s="8">
        <v>4</v>
      </c>
      <c r="M408" s="15" t="s">
        <v>27</v>
      </c>
      <c r="N408" s="8" t="s">
        <v>463</v>
      </c>
      <c r="O408" s="10" t="s">
        <v>952</v>
      </c>
      <c r="P408" s="8">
        <f>J408*55</f>
        <v>24.2</v>
      </c>
      <c r="Q408" s="10" t="s">
        <v>952</v>
      </c>
      <c r="R408" s="18"/>
    </row>
    <row r="409" s="1" customFormat="1" ht="27" spans="1:18">
      <c r="A409" s="8">
        <v>405</v>
      </c>
      <c r="B409" s="10" t="s">
        <v>20</v>
      </c>
      <c r="C409" s="10" t="s">
        <v>952</v>
      </c>
      <c r="D409" s="10" t="s">
        <v>977</v>
      </c>
      <c r="E409" s="10" t="s">
        <v>978</v>
      </c>
      <c r="F409" s="10" t="s">
        <v>979</v>
      </c>
      <c r="G409" s="10">
        <v>0</v>
      </c>
      <c r="H409" s="10">
        <v>0.987</v>
      </c>
      <c r="I409" s="8" t="s">
        <v>25</v>
      </c>
      <c r="J409" s="10">
        <v>0.987</v>
      </c>
      <c r="K409" s="15" t="s">
        <v>26</v>
      </c>
      <c r="L409" s="8">
        <v>4</v>
      </c>
      <c r="M409" s="15" t="s">
        <v>27</v>
      </c>
      <c r="N409" s="8" t="s">
        <v>28</v>
      </c>
      <c r="O409" s="10" t="s">
        <v>952</v>
      </c>
      <c r="P409" s="8">
        <f>J409*55</f>
        <v>54.285</v>
      </c>
      <c r="Q409" s="10" t="s">
        <v>952</v>
      </c>
      <c r="R409" s="18"/>
    </row>
    <row r="410" s="1" customFormat="1" ht="27" spans="1:18">
      <c r="A410" s="8">
        <v>406</v>
      </c>
      <c r="B410" s="10" t="s">
        <v>20</v>
      </c>
      <c r="C410" s="10" t="s">
        <v>952</v>
      </c>
      <c r="D410" s="10" t="s">
        <v>980</v>
      </c>
      <c r="E410" s="10" t="s">
        <v>981</v>
      </c>
      <c r="F410" s="10" t="s">
        <v>982</v>
      </c>
      <c r="G410" s="10">
        <v>0</v>
      </c>
      <c r="H410" s="10">
        <v>2</v>
      </c>
      <c r="I410" s="8" t="s">
        <v>25</v>
      </c>
      <c r="J410" s="10">
        <v>2</v>
      </c>
      <c r="K410" s="15" t="s">
        <v>26</v>
      </c>
      <c r="L410" s="8">
        <v>4</v>
      </c>
      <c r="M410" s="15" t="s">
        <v>27</v>
      </c>
      <c r="N410" s="8" t="s">
        <v>28</v>
      </c>
      <c r="O410" s="10" t="s">
        <v>952</v>
      </c>
      <c r="P410" s="8">
        <f>J410*55</f>
        <v>110</v>
      </c>
      <c r="Q410" s="10" t="s">
        <v>952</v>
      </c>
      <c r="R410" s="18"/>
    </row>
    <row r="411" s="1" customFormat="1" ht="27" spans="1:18">
      <c r="A411" s="8">
        <v>407</v>
      </c>
      <c r="B411" s="10" t="s">
        <v>20</v>
      </c>
      <c r="C411" s="10" t="s">
        <v>952</v>
      </c>
      <c r="D411" s="10" t="s">
        <v>983</v>
      </c>
      <c r="E411" s="10" t="s">
        <v>984</v>
      </c>
      <c r="F411" s="10" t="s">
        <v>985</v>
      </c>
      <c r="G411" s="10">
        <v>0</v>
      </c>
      <c r="H411" s="10">
        <v>0.349</v>
      </c>
      <c r="I411" s="8" t="s">
        <v>25</v>
      </c>
      <c r="J411" s="10">
        <v>0.349</v>
      </c>
      <c r="K411" s="15" t="s">
        <v>26</v>
      </c>
      <c r="L411" s="8">
        <v>4</v>
      </c>
      <c r="M411" s="15" t="s">
        <v>27</v>
      </c>
      <c r="N411" s="8" t="s">
        <v>28</v>
      </c>
      <c r="O411" s="10" t="s">
        <v>952</v>
      </c>
      <c r="P411" s="8">
        <f>J411*55</f>
        <v>19.195</v>
      </c>
      <c r="Q411" s="10" t="s">
        <v>952</v>
      </c>
      <c r="R411" s="18"/>
    </row>
    <row r="412" s="1" customFormat="1" ht="27" spans="1:18">
      <c r="A412" s="8">
        <v>408</v>
      </c>
      <c r="B412" s="9" t="s">
        <v>20</v>
      </c>
      <c r="C412" s="9" t="s">
        <v>952</v>
      </c>
      <c r="D412" s="9" t="s">
        <v>986</v>
      </c>
      <c r="E412" s="9" t="s">
        <v>987</v>
      </c>
      <c r="F412" s="9" t="s">
        <v>988</v>
      </c>
      <c r="G412" s="9">
        <v>0</v>
      </c>
      <c r="H412" s="9">
        <v>0.7</v>
      </c>
      <c r="I412" s="8" t="s">
        <v>25</v>
      </c>
      <c r="J412" s="9">
        <v>0.7</v>
      </c>
      <c r="K412" s="15" t="s">
        <v>26</v>
      </c>
      <c r="L412" s="8">
        <v>3.5</v>
      </c>
      <c r="M412" s="15" t="s">
        <v>27</v>
      </c>
      <c r="N412" s="8" t="s">
        <v>31</v>
      </c>
      <c r="O412" s="9" t="s">
        <v>952</v>
      </c>
      <c r="P412" s="8">
        <f>J412*50</f>
        <v>35</v>
      </c>
      <c r="Q412" s="9" t="s">
        <v>952</v>
      </c>
      <c r="R412" s="18"/>
    </row>
    <row r="413" s="1" customFormat="1" ht="27" spans="1:18">
      <c r="A413" s="8">
        <v>409</v>
      </c>
      <c r="B413" s="10" t="s">
        <v>20</v>
      </c>
      <c r="C413" s="10" t="s">
        <v>952</v>
      </c>
      <c r="D413" s="10" t="s">
        <v>989</v>
      </c>
      <c r="E413" s="10" t="s">
        <v>990</v>
      </c>
      <c r="F413" s="10" t="s">
        <v>991</v>
      </c>
      <c r="G413" s="10">
        <v>0.861</v>
      </c>
      <c r="H413" s="10">
        <v>2.432</v>
      </c>
      <c r="I413" s="8" t="s">
        <v>25</v>
      </c>
      <c r="J413" s="10">
        <v>1.571</v>
      </c>
      <c r="K413" s="15" t="s">
        <v>26</v>
      </c>
      <c r="L413" s="8">
        <v>3.5</v>
      </c>
      <c r="M413" s="15" t="s">
        <v>27</v>
      </c>
      <c r="N413" s="8" t="s">
        <v>70</v>
      </c>
      <c r="O413" s="10" t="s">
        <v>952</v>
      </c>
      <c r="P413" s="8">
        <f>J413*50</f>
        <v>78.55</v>
      </c>
      <c r="Q413" s="10" t="s">
        <v>952</v>
      </c>
      <c r="R413" s="18"/>
    </row>
    <row r="414" s="1" customFormat="1" ht="27" spans="1:18">
      <c r="A414" s="8">
        <v>410</v>
      </c>
      <c r="B414" s="10" t="s">
        <v>20</v>
      </c>
      <c r="C414" s="10" t="s">
        <v>952</v>
      </c>
      <c r="D414" s="10" t="s">
        <v>992</v>
      </c>
      <c r="E414" s="10" t="s">
        <v>993</v>
      </c>
      <c r="F414" s="10" t="s">
        <v>994</v>
      </c>
      <c r="G414" s="10">
        <v>0</v>
      </c>
      <c r="H414" s="10">
        <v>0.295</v>
      </c>
      <c r="I414" s="8" t="s">
        <v>25</v>
      </c>
      <c r="J414" s="10">
        <v>0.295</v>
      </c>
      <c r="K414" s="15" t="s">
        <v>26</v>
      </c>
      <c r="L414" s="8">
        <v>4</v>
      </c>
      <c r="M414" s="15" t="s">
        <v>27</v>
      </c>
      <c r="N414" s="8" t="s">
        <v>463</v>
      </c>
      <c r="O414" s="10" t="s">
        <v>952</v>
      </c>
      <c r="P414" s="8">
        <f>J414*55</f>
        <v>16.225</v>
      </c>
      <c r="Q414" s="10" t="s">
        <v>952</v>
      </c>
      <c r="R414" s="18"/>
    </row>
    <row r="415" s="1" customFormat="1" ht="27" spans="1:18">
      <c r="A415" s="8">
        <v>411</v>
      </c>
      <c r="B415" s="9" t="s">
        <v>20</v>
      </c>
      <c r="C415" s="9" t="s">
        <v>952</v>
      </c>
      <c r="D415" s="9" t="s">
        <v>995</v>
      </c>
      <c r="E415" s="9" t="s">
        <v>996</v>
      </c>
      <c r="F415" s="9" t="s">
        <v>997</v>
      </c>
      <c r="G415" s="9">
        <v>0</v>
      </c>
      <c r="H415" s="9">
        <v>1.2</v>
      </c>
      <c r="I415" s="8" t="s">
        <v>25</v>
      </c>
      <c r="J415" s="9">
        <v>1.2</v>
      </c>
      <c r="K415" s="15" t="s">
        <v>26</v>
      </c>
      <c r="L415" s="8">
        <v>3.5</v>
      </c>
      <c r="M415" s="15" t="s">
        <v>27</v>
      </c>
      <c r="N415" s="8" t="s">
        <v>31</v>
      </c>
      <c r="O415" s="9" t="s">
        <v>952</v>
      </c>
      <c r="P415" s="8">
        <f>J415*50</f>
        <v>60</v>
      </c>
      <c r="Q415" s="9" t="s">
        <v>952</v>
      </c>
      <c r="R415" s="18"/>
    </row>
    <row r="416" s="1" customFormat="1" ht="27" spans="1:18">
      <c r="A416" s="8">
        <v>412</v>
      </c>
      <c r="B416" s="10" t="s">
        <v>20</v>
      </c>
      <c r="C416" s="10" t="s">
        <v>952</v>
      </c>
      <c r="D416" s="10" t="s">
        <v>998</v>
      </c>
      <c r="E416" s="10" t="s">
        <v>999</v>
      </c>
      <c r="F416" s="21" t="s">
        <v>1000</v>
      </c>
      <c r="G416" s="10">
        <v>0</v>
      </c>
      <c r="H416" s="10">
        <v>0.31</v>
      </c>
      <c r="I416" s="8" t="s">
        <v>25</v>
      </c>
      <c r="J416" s="10">
        <v>0.31</v>
      </c>
      <c r="K416" s="15" t="s">
        <v>26</v>
      </c>
      <c r="L416" s="8">
        <v>4</v>
      </c>
      <c r="M416" s="15" t="s">
        <v>27</v>
      </c>
      <c r="N416" s="8" t="s">
        <v>463</v>
      </c>
      <c r="O416" s="10" t="s">
        <v>952</v>
      </c>
      <c r="P416" s="8">
        <f>J416*55</f>
        <v>17.05</v>
      </c>
      <c r="Q416" s="10" t="s">
        <v>952</v>
      </c>
      <c r="R416" s="18"/>
    </row>
    <row r="417" s="1" customFormat="1" ht="27" spans="1:18">
      <c r="A417" s="8">
        <v>413</v>
      </c>
      <c r="B417" s="10" t="s">
        <v>20</v>
      </c>
      <c r="C417" s="10" t="s">
        <v>952</v>
      </c>
      <c r="D417" s="10" t="s">
        <v>1001</v>
      </c>
      <c r="E417" s="10" t="s">
        <v>1002</v>
      </c>
      <c r="F417" s="10" t="s">
        <v>1003</v>
      </c>
      <c r="G417" s="10">
        <v>0</v>
      </c>
      <c r="H417" s="10">
        <v>0.785</v>
      </c>
      <c r="I417" s="8" t="s">
        <v>25</v>
      </c>
      <c r="J417" s="10">
        <v>0.785</v>
      </c>
      <c r="K417" s="15" t="s">
        <v>26</v>
      </c>
      <c r="L417" s="8">
        <v>4</v>
      </c>
      <c r="M417" s="15" t="s">
        <v>27</v>
      </c>
      <c r="N417" s="8" t="s">
        <v>70</v>
      </c>
      <c r="O417" s="10" t="s">
        <v>952</v>
      </c>
      <c r="P417" s="8">
        <f>J417*55</f>
        <v>43.175</v>
      </c>
      <c r="Q417" s="10" t="s">
        <v>952</v>
      </c>
      <c r="R417" s="18"/>
    </row>
    <row r="418" s="1" customFormat="1" ht="27" spans="1:18">
      <c r="A418" s="8">
        <v>414</v>
      </c>
      <c r="B418" s="10" t="s">
        <v>20</v>
      </c>
      <c r="C418" s="10" t="s">
        <v>952</v>
      </c>
      <c r="D418" s="10" t="s">
        <v>1004</v>
      </c>
      <c r="E418" s="10" t="s">
        <v>1005</v>
      </c>
      <c r="F418" s="10" t="s">
        <v>1006</v>
      </c>
      <c r="G418" s="10">
        <v>0.469</v>
      </c>
      <c r="H418" s="10">
        <v>0.869</v>
      </c>
      <c r="I418" s="8" t="s">
        <v>25</v>
      </c>
      <c r="J418" s="10">
        <v>0.4</v>
      </c>
      <c r="K418" s="15" t="s">
        <v>26</v>
      </c>
      <c r="L418" s="8">
        <v>4</v>
      </c>
      <c r="M418" s="15" t="s">
        <v>27</v>
      </c>
      <c r="N418" s="8" t="s">
        <v>70</v>
      </c>
      <c r="O418" s="10" t="s">
        <v>952</v>
      </c>
      <c r="P418" s="8">
        <f>J418*55</f>
        <v>22</v>
      </c>
      <c r="Q418" s="10" t="s">
        <v>952</v>
      </c>
      <c r="R418" s="19"/>
    </row>
    <row r="419" s="1" customFormat="1" ht="27" spans="1:18">
      <c r="A419" s="8">
        <v>415</v>
      </c>
      <c r="B419" s="9" t="s">
        <v>20</v>
      </c>
      <c r="C419" s="9" t="s">
        <v>952</v>
      </c>
      <c r="D419" s="9" t="s">
        <v>1007</v>
      </c>
      <c r="E419" s="9" t="s">
        <v>1008</v>
      </c>
      <c r="F419" s="9" t="s">
        <v>1009</v>
      </c>
      <c r="G419" s="9">
        <v>0</v>
      </c>
      <c r="H419" s="9">
        <v>0.314</v>
      </c>
      <c r="I419" s="8" t="s">
        <v>25</v>
      </c>
      <c r="J419" s="9">
        <v>0.314</v>
      </c>
      <c r="K419" s="15" t="s">
        <v>26</v>
      </c>
      <c r="L419" s="8">
        <v>3.5</v>
      </c>
      <c r="M419" s="15" t="s">
        <v>27</v>
      </c>
      <c r="N419" s="8" t="s">
        <v>28</v>
      </c>
      <c r="O419" s="9" t="s">
        <v>952</v>
      </c>
      <c r="P419" s="8">
        <f>J419*50</f>
        <v>15.7</v>
      </c>
      <c r="Q419" s="9" t="s">
        <v>952</v>
      </c>
      <c r="R419" s="18"/>
    </row>
    <row r="420" s="1" customFormat="1" ht="27" spans="1:18">
      <c r="A420" s="8">
        <v>416</v>
      </c>
      <c r="B420" s="10" t="s">
        <v>20</v>
      </c>
      <c r="C420" s="10" t="s">
        <v>952</v>
      </c>
      <c r="D420" s="10" t="s">
        <v>1010</v>
      </c>
      <c r="E420" s="10" t="s">
        <v>1008</v>
      </c>
      <c r="F420" s="10" t="s">
        <v>1011</v>
      </c>
      <c r="G420" s="10">
        <v>0</v>
      </c>
      <c r="H420" s="10">
        <v>1.56</v>
      </c>
      <c r="I420" s="8" t="s">
        <v>25</v>
      </c>
      <c r="J420" s="10">
        <v>1.56</v>
      </c>
      <c r="K420" s="15" t="s">
        <v>26</v>
      </c>
      <c r="L420" s="8">
        <v>3.5</v>
      </c>
      <c r="M420" s="15" t="s">
        <v>27</v>
      </c>
      <c r="N420" s="8" t="s">
        <v>28</v>
      </c>
      <c r="O420" s="10" t="s">
        <v>952</v>
      </c>
      <c r="P420" s="8">
        <f>J420*50</f>
        <v>78</v>
      </c>
      <c r="Q420" s="10" t="s">
        <v>952</v>
      </c>
      <c r="R420" s="18"/>
    </row>
    <row r="421" s="1" customFormat="1" ht="27" spans="1:18">
      <c r="A421" s="8">
        <v>417</v>
      </c>
      <c r="B421" s="10" t="s">
        <v>20</v>
      </c>
      <c r="C421" s="10" t="s">
        <v>952</v>
      </c>
      <c r="D421" s="10" t="s">
        <v>1012</v>
      </c>
      <c r="E421" s="10" t="s">
        <v>1013</v>
      </c>
      <c r="F421" s="21" t="s">
        <v>1014</v>
      </c>
      <c r="G421" s="10">
        <v>0</v>
      </c>
      <c r="H421" s="10">
        <v>0.49</v>
      </c>
      <c r="I421" s="8" t="s">
        <v>25</v>
      </c>
      <c r="J421" s="10">
        <v>0.49</v>
      </c>
      <c r="K421" s="15" t="s">
        <v>26</v>
      </c>
      <c r="L421" s="8">
        <v>3.5</v>
      </c>
      <c r="M421" s="15" t="s">
        <v>27</v>
      </c>
      <c r="N421" s="8" t="s">
        <v>463</v>
      </c>
      <c r="O421" s="10" t="s">
        <v>952</v>
      </c>
      <c r="P421" s="8">
        <f>J421*50</f>
        <v>24.5</v>
      </c>
      <c r="Q421" s="10" t="s">
        <v>952</v>
      </c>
      <c r="R421" s="18"/>
    </row>
    <row r="422" s="1" customFormat="1" ht="27" spans="1:18">
      <c r="A422" s="8">
        <v>418</v>
      </c>
      <c r="B422" s="9" t="s">
        <v>20</v>
      </c>
      <c r="C422" s="9" t="s">
        <v>952</v>
      </c>
      <c r="D422" s="9" t="s">
        <v>1015</v>
      </c>
      <c r="E422" s="9" t="s">
        <v>1016</v>
      </c>
      <c r="F422" s="9" t="s">
        <v>1017</v>
      </c>
      <c r="G422" s="9">
        <v>0.57</v>
      </c>
      <c r="H422" s="9">
        <v>0.606</v>
      </c>
      <c r="I422" s="8" t="s">
        <v>25</v>
      </c>
      <c r="J422" s="9">
        <v>0.036</v>
      </c>
      <c r="K422" s="15" t="s">
        <v>26</v>
      </c>
      <c r="L422" s="8">
        <v>3.5</v>
      </c>
      <c r="M422" s="15" t="s">
        <v>27</v>
      </c>
      <c r="N422" s="8" t="s">
        <v>463</v>
      </c>
      <c r="O422" s="9" t="s">
        <v>952</v>
      </c>
      <c r="P422" s="8">
        <f>J422*50</f>
        <v>1.8</v>
      </c>
      <c r="Q422" s="9" t="s">
        <v>952</v>
      </c>
      <c r="R422" s="18"/>
    </row>
    <row r="423" s="1" customFormat="1" ht="27" spans="1:18">
      <c r="A423" s="8">
        <v>419</v>
      </c>
      <c r="B423" s="10" t="s">
        <v>20</v>
      </c>
      <c r="C423" s="10" t="s">
        <v>952</v>
      </c>
      <c r="D423" s="10" t="s">
        <v>1018</v>
      </c>
      <c r="E423" s="10" t="s">
        <v>1016</v>
      </c>
      <c r="F423" s="21" t="s">
        <v>1017</v>
      </c>
      <c r="G423" s="10">
        <v>0</v>
      </c>
      <c r="H423" s="10">
        <v>0.57</v>
      </c>
      <c r="I423" s="8" t="s">
        <v>25</v>
      </c>
      <c r="J423" s="10">
        <v>0.57</v>
      </c>
      <c r="K423" s="15" t="s">
        <v>26</v>
      </c>
      <c r="L423" s="8">
        <v>4</v>
      </c>
      <c r="M423" s="15" t="s">
        <v>27</v>
      </c>
      <c r="N423" s="8" t="s">
        <v>28</v>
      </c>
      <c r="O423" s="10" t="s">
        <v>952</v>
      </c>
      <c r="P423" s="8">
        <f>J423*55</f>
        <v>31.35</v>
      </c>
      <c r="Q423" s="10" t="s">
        <v>952</v>
      </c>
      <c r="R423" s="18"/>
    </row>
    <row r="424" s="1" customFormat="1" ht="27" spans="1:18">
      <c r="A424" s="8">
        <v>420</v>
      </c>
      <c r="B424" s="10" t="s">
        <v>20</v>
      </c>
      <c r="C424" s="10" t="s">
        <v>1019</v>
      </c>
      <c r="D424" s="10" t="s">
        <v>1020</v>
      </c>
      <c r="E424" s="10" t="s">
        <v>1021</v>
      </c>
      <c r="F424" s="10" t="s">
        <v>1022</v>
      </c>
      <c r="G424" s="10">
        <v>0.87</v>
      </c>
      <c r="H424" s="10">
        <v>1.5</v>
      </c>
      <c r="I424" s="8" t="s">
        <v>25</v>
      </c>
      <c r="J424" s="10">
        <v>0.63</v>
      </c>
      <c r="K424" s="15" t="s">
        <v>26</v>
      </c>
      <c r="L424" s="8">
        <v>4</v>
      </c>
      <c r="M424" s="15" t="s">
        <v>27</v>
      </c>
      <c r="N424" s="15" t="s">
        <v>136</v>
      </c>
      <c r="O424" s="10" t="s">
        <v>1019</v>
      </c>
      <c r="P424" s="8">
        <f>J424*55</f>
        <v>34.65</v>
      </c>
      <c r="Q424" s="10" t="s">
        <v>1019</v>
      </c>
      <c r="R424" s="18"/>
    </row>
    <row r="425" s="1" customFormat="1" ht="27" spans="1:18">
      <c r="A425" s="8">
        <v>421</v>
      </c>
      <c r="B425" s="10" t="s">
        <v>20</v>
      </c>
      <c r="C425" s="10" t="s">
        <v>1019</v>
      </c>
      <c r="D425" s="10" t="s">
        <v>1023</v>
      </c>
      <c r="E425" s="10" t="s">
        <v>1024</v>
      </c>
      <c r="F425" s="10" t="s">
        <v>1025</v>
      </c>
      <c r="G425" s="10">
        <v>0.544</v>
      </c>
      <c r="H425" s="10">
        <v>0.914</v>
      </c>
      <c r="I425" s="8" t="s">
        <v>25</v>
      </c>
      <c r="J425" s="10">
        <v>0.37</v>
      </c>
      <c r="K425" s="15" t="s">
        <v>26</v>
      </c>
      <c r="L425" s="8">
        <v>4</v>
      </c>
      <c r="M425" s="15" t="s">
        <v>27</v>
      </c>
      <c r="N425" s="15" t="s">
        <v>136</v>
      </c>
      <c r="O425" s="10" t="s">
        <v>1019</v>
      </c>
      <c r="P425" s="8">
        <f>J425*55</f>
        <v>20.35</v>
      </c>
      <c r="Q425" s="10" t="s">
        <v>1019</v>
      </c>
      <c r="R425" s="18"/>
    </row>
    <row r="426" s="1" customFormat="1" ht="27" spans="1:18">
      <c r="A426" s="8">
        <v>422</v>
      </c>
      <c r="B426" s="10" t="s">
        <v>20</v>
      </c>
      <c r="C426" s="10" t="s">
        <v>1019</v>
      </c>
      <c r="D426" s="10" t="s">
        <v>1026</v>
      </c>
      <c r="E426" s="10" t="s">
        <v>1027</v>
      </c>
      <c r="F426" s="10" t="s">
        <v>1028</v>
      </c>
      <c r="G426" s="10">
        <v>0</v>
      </c>
      <c r="H426" s="10">
        <v>0.458</v>
      </c>
      <c r="I426" s="8" t="s">
        <v>25</v>
      </c>
      <c r="J426" s="10">
        <v>0.458</v>
      </c>
      <c r="K426" s="15" t="s">
        <v>26</v>
      </c>
      <c r="L426" s="8">
        <v>3.5</v>
      </c>
      <c r="M426" s="15" t="s">
        <v>27</v>
      </c>
      <c r="N426" s="15" t="s">
        <v>28</v>
      </c>
      <c r="O426" s="10" t="s">
        <v>1019</v>
      </c>
      <c r="P426" s="8">
        <f>J426*50</f>
        <v>22.9</v>
      </c>
      <c r="Q426" s="10" t="s">
        <v>1019</v>
      </c>
      <c r="R426" s="18"/>
    </row>
    <row r="427" s="1" customFormat="1" ht="27" spans="1:18">
      <c r="A427" s="8">
        <v>423</v>
      </c>
      <c r="B427" s="10" t="s">
        <v>20</v>
      </c>
      <c r="C427" s="10" t="s">
        <v>1019</v>
      </c>
      <c r="D427" s="10" t="s">
        <v>1029</v>
      </c>
      <c r="E427" s="10" t="s">
        <v>1030</v>
      </c>
      <c r="F427" s="10" t="s">
        <v>1031</v>
      </c>
      <c r="G427" s="10">
        <v>0</v>
      </c>
      <c r="H427" s="10">
        <v>0.327</v>
      </c>
      <c r="I427" s="8" t="s">
        <v>25</v>
      </c>
      <c r="J427" s="10">
        <v>0.327</v>
      </c>
      <c r="K427" s="15" t="s">
        <v>26</v>
      </c>
      <c r="L427" s="8">
        <v>3.5</v>
      </c>
      <c r="M427" s="15" t="s">
        <v>27</v>
      </c>
      <c r="N427" s="15" t="s">
        <v>28</v>
      </c>
      <c r="O427" s="10" t="s">
        <v>1019</v>
      </c>
      <c r="P427" s="8">
        <f>J427*50</f>
        <v>16.35</v>
      </c>
      <c r="Q427" s="10" t="s">
        <v>1019</v>
      </c>
      <c r="R427" s="18"/>
    </row>
    <row r="428" s="1" customFormat="1" ht="27" spans="1:18">
      <c r="A428" s="8">
        <v>424</v>
      </c>
      <c r="B428" s="10" t="s">
        <v>20</v>
      </c>
      <c r="C428" s="10" t="s">
        <v>1019</v>
      </c>
      <c r="D428" s="10" t="s">
        <v>335</v>
      </c>
      <c r="E428" s="10" t="s">
        <v>1032</v>
      </c>
      <c r="F428" s="10" t="s">
        <v>1033</v>
      </c>
      <c r="G428" s="10">
        <v>3.442</v>
      </c>
      <c r="H428" s="10">
        <v>3.982</v>
      </c>
      <c r="I428" s="8" t="s">
        <v>25</v>
      </c>
      <c r="J428" s="10">
        <v>0.54</v>
      </c>
      <c r="K428" s="15" t="s">
        <v>26</v>
      </c>
      <c r="L428" s="8">
        <v>3.5</v>
      </c>
      <c r="M428" s="15" t="s">
        <v>27</v>
      </c>
      <c r="N428" s="15" t="s">
        <v>28</v>
      </c>
      <c r="O428" s="10" t="s">
        <v>1019</v>
      </c>
      <c r="P428" s="8">
        <f>J428*50</f>
        <v>27</v>
      </c>
      <c r="Q428" s="10" t="s">
        <v>1019</v>
      </c>
      <c r="R428" s="18"/>
    </row>
    <row r="429" s="1" customFormat="1" ht="27" spans="1:18">
      <c r="A429" s="8">
        <v>425</v>
      </c>
      <c r="B429" s="10" t="s">
        <v>20</v>
      </c>
      <c r="C429" s="10" t="s">
        <v>1019</v>
      </c>
      <c r="D429" s="10" t="s">
        <v>1034</v>
      </c>
      <c r="E429" s="10" t="s">
        <v>1035</v>
      </c>
      <c r="F429" s="21" t="s">
        <v>1036</v>
      </c>
      <c r="G429" s="10">
        <v>0</v>
      </c>
      <c r="H429" s="10">
        <v>0.53</v>
      </c>
      <c r="I429" s="8" t="s">
        <v>25</v>
      </c>
      <c r="J429" s="10">
        <v>0.53</v>
      </c>
      <c r="K429" s="15" t="s">
        <v>26</v>
      </c>
      <c r="L429" s="8">
        <v>4</v>
      </c>
      <c r="M429" s="15" t="s">
        <v>27</v>
      </c>
      <c r="N429" s="8" t="s">
        <v>136</v>
      </c>
      <c r="O429" s="10" t="s">
        <v>1019</v>
      </c>
      <c r="P429" s="8">
        <f>J429*55</f>
        <v>29.15</v>
      </c>
      <c r="Q429" s="10" t="s">
        <v>1019</v>
      </c>
      <c r="R429" s="18"/>
    </row>
    <row r="430" s="1" customFormat="1" ht="27" spans="1:18">
      <c r="A430" s="8">
        <v>426</v>
      </c>
      <c r="B430" s="10" t="s">
        <v>20</v>
      </c>
      <c r="C430" s="10" t="s">
        <v>1019</v>
      </c>
      <c r="D430" s="10" t="s">
        <v>1034</v>
      </c>
      <c r="E430" s="10" t="s">
        <v>1037</v>
      </c>
      <c r="F430" s="10" t="s">
        <v>1038</v>
      </c>
      <c r="G430" s="10">
        <v>0</v>
      </c>
      <c r="H430" s="10">
        <v>3.151</v>
      </c>
      <c r="I430" s="8" t="s">
        <v>25</v>
      </c>
      <c r="J430" s="10">
        <v>3.151</v>
      </c>
      <c r="K430" s="15" t="s">
        <v>26</v>
      </c>
      <c r="L430" s="8">
        <v>4</v>
      </c>
      <c r="M430" s="15" t="s">
        <v>27</v>
      </c>
      <c r="N430" s="15" t="s">
        <v>785</v>
      </c>
      <c r="O430" s="10" t="s">
        <v>1019</v>
      </c>
      <c r="P430" s="8">
        <f>J430*55</f>
        <v>173.305</v>
      </c>
      <c r="Q430" s="10" t="s">
        <v>1019</v>
      </c>
      <c r="R430" s="18"/>
    </row>
    <row r="431" s="1" customFormat="1" ht="27" spans="1:18">
      <c r="A431" s="8">
        <v>427</v>
      </c>
      <c r="B431" s="10" t="s">
        <v>20</v>
      </c>
      <c r="C431" s="10" t="s">
        <v>1019</v>
      </c>
      <c r="D431" s="10" t="s">
        <v>1039</v>
      </c>
      <c r="E431" s="10" t="s">
        <v>1040</v>
      </c>
      <c r="F431" s="10" t="s">
        <v>1041</v>
      </c>
      <c r="G431" s="10">
        <v>0</v>
      </c>
      <c r="H431" s="10">
        <v>0.94</v>
      </c>
      <c r="I431" s="8" t="s">
        <v>25</v>
      </c>
      <c r="J431" s="10">
        <v>0.94</v>
      </c>
      <c r="K431" s="15" t="s">
        <v>26</v>
      </c>
      <c r="L431" s="8">
        <v>3.5</v>
      </c>
      <c r="M431" s="15" t="s">
        <v>27</v>
      </c>
      <c r="N431" s="15" t="s">
        <v>28</v>
      </c>
      <c r="O431" s="10" t="s">
        <v>1019</v>
      </c>
      <c r="P431" s="8">
        <f>J431*50</f>
        <v>47</v>
      </c>
      <c r="Q431" s="10" t="s">
        <v>1019</v>
      </c>
      <c r="R431" s="18"/>
    </row>
    <row r="432" s="1" customFormat="1" ht="27" spans="1:18">
      <c r="A432" s="8">
        <v>428</v>
      </c>
      <c r="B432" s="9" t="s">
        <v>20</v>
      </c>
      <c r="C432" s="9" t="s">
        <v>1019</v>
      </c>
      <c r="D432" s="9" t="s">
        <v>1042</v>
      </c>
      <c r="E432" s="9" t="s">
        <v>1043</v>
      </c>
      <c r="F432" s="9" t="s">
        <v>1044</v>
      </c>
      <c r="G432" s="9">
        <v>0.34</v>
      </c>
      <c r="H432" s="9">
        <v>0.884</v>
      </c>
      <c r="I432" s="8" t="s">
        <v>25</v>
      </c>
      <c r="J432" s="9">
        <v>0.544</v>
      </c>
      <c r="K432" s="15" t="s">
        <v>26</v>
      </c>
      <c r="L432" s="8">
        <v>4</v>
      </c>
      <c r="M432" s="15" t="s">
        <v>27</v>
      </c>
      <c r="N432" s="15" t="s">
        <v>28</v>
      </c>
      <c r="O432" s="9" t="s">
        <v>1019</v>
      </c>
      <c r="P432" s="8">
        <f>J432*55</f>
        <v>29.92</v>
      </c>
      <c r="Q432" s="9" t="s">
        <v>1019</v>
      </c>
      <c r="R432" s="18"/>
    </row>
    <row r="433" s="1" customFormat="1" ht="27" spans="1:18">
      <c r="A433" s="8">
        <v>429</v>
      </c>
      <c r="B433" s="10" t="s">
        <v>20</v>
      </c>
      <c r="C433" s="10" t="s">
        <v>1019</v>
      </c>
      <c r="D433" s="10" t="s">
        <v>654</v>
      </c>
      <c r="E433" s="10" t="s">
        <v>1045</v>
      </c>
      <c r="F433" s="10" t="s">
        <v>1046</v>
      </c>
      <c r="G433" s="10">
        <v>1.109</v>
      </c>
      <c r="H433" s="10">
        <v>1.804</v>
      </c>
      <c r="I433" s="8" t="s">
        <v>25</v>
      </c>
      <c r="J433" s="10">
        <v>0.695</v>
      </c>
      <c r="K433" s="15" t="s">
        <v>26</v>
      </c>
      <c r="L433" s="8">
        <v>3.5</v>
      </c>
      <c r="M433" s="15" t="s">
        <v>27</v>
      </c>
      <c r="N433" s="15" t="s">
        <v>28</v>
      </c>
      <c r="O433" s="10" t="s">
        <v>1019</v>
      </c>
      <c r="P433" s="8">
        <f>J433*50</f>
        <v>34.75</v>
      </c>
      <c r="Q433" s="10" t="s">
        <v>1019</v>
      </c>
      <c r="R433" s="18"/>
    </row>
    <row r="434" s="1" customFormat="1" ht="27" spans="1:18">
      <c r="A434" s="8">
        <v>430</v>
      </c>
      <c r="B434" s="10" t="s">
        <v>20</v>
      </c>
      <c r="C434" s="10" t="s">
        <v>1019</v>
      </c>
      <c r="D434" s="10" t="s">
        <v>1047</v>
      </c>
      <c r="E434" s="10" t="s">
        <v>1048</v>
      </c>
      <c r="F434" s="21" t="s">
        <v>1049</v>
      </c>
      <c r="G434" s="10">
        <v>0</v>
      </c>
      <c r="H434" s="10">
        <v>0.375</v>
      </c>
      <c r="I434" s="8" t="s">
        <v>25</v>
      </c>
      <c r="J434" s="10">
        <v>0.375</v>
      </c>
      <c r="K434" s="15" t="s">
        <v>26</v>
      </c>
      <c r="L434" s="8">
        <v>4</v>
      </c>
      <c r="M434" s="15" t="s">
        <v>27</v>
      </c>
      <c r="N434" s="15" t="s">
        <v>136</v>
      </c>
      <c r="O434" s="10" t="s">
        <v>1019</v>
      </c>
      <c r="P434" s="8">
        <f t="shared" ref="P434:P448" si="11">J434*55</f>
        <v>20.625</v>
      </c>
      <c r="Q434" s="10" t="s">
        <v>1019</v>
      </c>
      <c r="R434" s="18"/>
    </row>
    <row r="435" s="1" customFormat="1" ht="27" spans="1:18">
      <c r="A435" s="8">
        <v>431</v>
      </c>
      <c r="B435" s="10" t="s">
        <v>20</v>
      </c>
      <c r="C435" s="10" t="s">
        <v>1019</v>
      </c>
      <c r="D435" s="10" t="s">
        <v>1047</v>
      </c>
      <c r="E435" s="10" t="s">
        <v>1048</v>
      </c>
      <c r="F435" s="21" t="s">
        <v>1050</v>
      </c>
      <c r="G435" s="10">
        <v>0</v>
      </c>
      <c r="H435" s="10">
        <v>0.685</v>
      </c>
      <c r="I435" s="8" t="s">
        <v>25</v>
      </c>
      <c r="J435" s="10">
        <v>0.685</v>
      </c>
      <c r="K435" s="15" t="s">
        <v>26</v>
      </c>
      <c r="L435" s="8">
        <v>4</v>
      </c>
      <c r="M435" s="15" t="s">
        <v>27</v>
      </c>
      <c r="N435" s="15" t="s">
        <v>136</v>
      </c>
      <c r="O435" s="10" t="s">
        <v>1019</v>
      </c>
      <c r="P435" s="8">
        <f t="shared" si="11"/>
        <v>37.675</v>
      </c>
      <c r="Q435" s="10" t="s">
        <v>1019</v>
      </c>
      <c r="R435" s="18"/>
    </row>
    <row r="436" s="1" customFormat="1" ht="27" spans="1:18">
      <c r="A436" s="8">
        <v>432</v>
      </c>
      <c r="B436" s="10" t="s">
        <v>20</v>
      </c>
      <c r="C436" s="10" t="s">
        <v>1019</v>
      </c>
      <c r="D436" s="10" t="s">
        <v>1051</v>
      </c>
      <c r="E436" s="10" t="s">
        <v>1052</v>
      </c>
      <c r="F436" s="10" t="s">
        <v>1053</v>
      </c>
      <c r="G436" s="10">
        <v>0.594</v>
      </c>
      <c r="H436" s="10">
        <v>1.736</v>
      </c>
      <c r="I436" s="8" t="s">
        <v>25</v>
      </c>
      <c r="J436" s="10">
        <v>1.142</v>
      </c>
      <c r="K436" s="15" t="s">
        <v>26</v>
      </c>
      <c r="L436" s="8">
        <v>4</v>
      </c>
      <c r="M436" s="15" t="s">
        <v>27</v>
      </c>
      <c r="N436" s="15" t="s">
        <v>136</v>
      </c>
      <c r="O436" s="10" t="s">
        <v>1019</v>
      </c>
      <c r="P436" s="8">
        <f t="shared" si="11"/>
        <v>62.81</v>
      </c>
      <c r="Q436" s="10" t="s">
        <v>1019</v>
      </c>
      <c r="R436" s="18"/>
    </row>
    <row r="437" s="1" customFormat="1" ht="27" spans="1:18">
      <c r="A437" s="8">
        <v>433</v>
      </c>
      <c r="B437" s="10" t="s">
        <v>20</v>
      </c>
      <c r="C437" s="10" t="s">
        <v>1019</v>
      </c>
      <c r="D437" s="10" t="s">
        <v>1054</v>
      </c>
      <c r="E437" s="10" t="s">
        <v>1055</v>
      </c>
      <c r="F437" s="21" t="s">
        <v>1056</v>
      </c>
      <c r="G437" s="10">
        <v>0</v>
      </c>
      <c r="H437" s="10">
        <v>0.1</v>
      </c>
      <c r="I437" s="8" t="s">
        <v>25</v>
      </c>
      <c r="J437" s="10">
        <v>0.1</v>
      </c>
      <c r="K437" s="15" t="s">
        <v>26</v>
      </c>
      <c r="L437" s="8">
        <v>4</v>
      </c>
      <c r="M437" s="15" t="s">
        <v>27</v>
      </c>
      <c r="N437" s="15" t="s">
        <v>136</v>
      </c>
      <c r="O437" s="10" t="s">
        <v>1019</v>
      </c>
      <c r="P437" s="8">
        <f t="shared" si="11"/>
        <v>5.5</v>
      </c>
      <c r="Q437" s="10" t="s">
        <v>1019</v>
      </c>
      <c r="R437" s="18"/>
    </row>
    <row r="438" s="1" customFormat="1" ht="27" spans="1:18">
      <c r="A438" s="8">
        <v>434</v>
      </c>
      <c r="B438" s="10" t="s">
        <v>20</v>
      </c>
      <c r="C438" s="10" t="s">
        <v>1019</v>
      </c>
      <c r="D438" s="10" t="s">
        <v>1057</v>
      </c>
      <c r="E438" s="10" t="s">
        <v>1058</v>
      </c>
      <c r="F438" s="10" t="s">
        <v>1059</v>
      </c>
      <c r="G438" s="10">
        <v>0</v>
      </c>
      <c r="H438" s="10">
        <v>0.795</v>
      </c>
      <c r="I438" s="8" t="s">
        <v>25</v>
      </c>
      <c r="J438" s="10">
        <v>0.795</v>
      </c>
      <c r="K438" s="15" t="s">
        <v>26</v>
      </c>
      <c r="L438" s="8">
        <v>4</v>
      </c>
      <c r="M438" s="15" t="s">
        <v>27</v>
      </c>
      <c r="N438" s="15" t="s">
        <v>136</v>
      </c>
      <c r="O438" s="10" t="s">
        <v>1019</v>
      </c>
      <c r="P438" s="8">
        <f t="shared" si="11"/>
        <v>43.725</v>
      </c>
      <c r="Q438" s="10" t="s">
        <v>1019</v>
      </c>
      <c r="R438" s="18"/>
    </row>
    <row r="439" s="1" customFormat="1" ht="27" spans="1:18">
      <c r="A439" s="8">
        <v>435</v>
      </c>
      <c r="B439" s="10" t="s">
        <v>20</v>
      </c>
      <c r="C439" s="10" t="s">
        <v>1019</v>
      </c>
      <c r="D439" s="10" t="s">
        <v>1057</v>
      </c>
      <c r="E439" s="10" t="s">
        <v>1060</v>
      </c>
      <c r="F439" s="21" t="s">
        <v>1061</v>
      </c>
      <c r="G439" s="10">
        <v>0</v>
      </c>
      <c r="H439" s="9">
        <v>0.61</v>
      </c>
      <c r="I439" s="8" t="s">
        <v>25</v>
      </c>
      <c r="J439" s="9">
        <v>0.61</v>
      </c>
      <c r="K439" s="15" t="s">
        <v>26</v>
      </c>
      <c r="L439" s="8">
        <v>4</v>
      </c>
      <c r="M439" s="15" t="s">
        <v>27</v>
      </c>
      <c r="N439" s="15" t="s">
        <v>136</v>
      </c>
      <c r="O439" s="10" t="s">
        <v>1019</v>
      </c>
      <c r="P439" s="8">
        <f t="shared" si="11"/>
        <v>33.55</v>
      </c>
      <c r="Q439" s="10" t="s">
        <v>1019</v>
      </c>
      <c r="R439" s="18"/>
    </row>
    <row r="440" s="1" customFormat="1" ht="27" spans="1:18">
      <c r="A440" s="8">
        <v>436</v>
      </c>
      <c r="B440" s="10" t="s">
        <v>20</v>
      </c>
      <c r="C440" s="10" t="s">
        <v>1019</v>
      </c>
      <c r="D440" s="10" t="s">
        <v>1057</v>
      </c>
      <c r="E440" s="10" t="s">
        <v>1060</v>
      </c>
      <c r="F440" s="21" t="s">
        <v>1062</v>
      </c>
      <c r="G440" s="10">
        <v>0</v>
      </c>
      <c r="H440" s="9">
        <v>0.32</v>
      </c>
      <c r="I440" s="8" t="s">
        <v>25</v>
      </c>
      <c r="J440" s="9">
        <v>0.32</v>
      </c>
      <c r="K440" s="15" t="s">
        <v>26</v>
      </c>
      <c r="L440" s="8">
        <v>4</v>
      </c>
      <c r="M440" s="15" t="s">
        <v>27</v>
      </c>
      <c r="N440" s="15" t="s">
        <v>136</v>
      </c>
      <c r="O440" s="10" t="s">
        <v>1019</v>
      </c>
      <c r="P440" s="8">
        <f t="shared" si="11"/>
        <v>17.6</v>
      </c>
      <c r="Q440" s="10" t="s">
        <v>1019</v>
      </c>
      <c r="R440" s="18"/>
    </row>
    <row r="441" s="1" customFormat="1" ht="27" spans="1:18">
      <c r="A441" s="8">
        <v>437</v>
      </c>
      <c r="B441" s="10" t="s">
        <v>20</v>
      </c>
      <c r="C441" s="10" t="s">
        <v>1019</v>
      </c>
      <c r="D441" s="10" t="s">
        <v>1057</v>
      </c>
      <c r="E441" s="10" t="s">
        <v>1060</v>
      </c>
      <c r="F441" s="21" t="s">
        <v>1063</v>
      </c>
      <c r="G441" s="10">
        <v>0</v>
      </c>
      <c r="H441" s="9">
        <v>0.61</v>
      </c>
      <c r="I441" s="8" t="s">
        <v>25</v>
      </c>
      <c r="J441" s="9">
        <v>0.61</v>
      </c>
      <c r="K441" s="15" t="s">
        <v>26</v>
      </c>
      <c r="L441" s="8">
        <v>4</v>
      </c>
      <c r="M441" s="15" t="s">
        <v>27</v>
      </c>
      <c r="N441" s="15" t="s">
        <v>136</v>
      </c>
      <c r="O441" s="10" t="s">
        <v>1019</v>
      </c>
      <c r="P441" s="8">
        <f t="shared" si="11"/>
        <v>33.55</v>
      </c>
      <c r="Q441" s="10" t="s">
        <v>1019</v>
      </c>
      <c r="R441" s="18"/>
    </row>
    <row r="442" s="1" customFormat="1" ht="27" spans="1:18">
      <c r="A442" s="8">
        <v>438</v>
      </c>
      <c r="B442" s="10" t="s">
        <v>20</v>
      </c>
      <c r="C442" s="10" t="s">
        <v>1019</v>
      </c>
      <c r="D442" s="10" t="s">
        <v>1064</v>
      </c>
      <c r="E442" s="10" t="s">
        <v>1065</v>
      </c>
      <c r="F442" s="10" t="s">
        <v>1066</v>
      </c>
      <c r="G442" s="10">
        <v>0</v>
      </c>
      <c r="H442" s="10">
        <v>1.229</v>
      </c>
      <c r="I442" s="8" t="s">
        <v>25</v>
      </c>
      <c r="J442" s="10">
        <v>1.229</v>
      </c>
      <c r="K442" s="15" t="s">
        <v>26</v>
      </c>
      <c r="L442" s="8">
        <v>4</v>
      </c>
      <c r="M442" s="15" t="s">
        <v>27</v>
      </c>
      <c r="N442" s="15" t="s">
        <v>136</v>
      </c>
      <c r="O442" s="10" t="s">
        <v>1019</v>
      </c>
      <c r="P442" s="8">
        <f t="shared" si="11"/>
        <v>67.595</v>
      </c>
      <c r="Q442" s="10" t="s">
        <v>1019</v>
      </c>
      <c r="R442" s="18"/>
    </row>
    <row r="443" s="1" customFormat="1" ht="27" spans="1:18">
      <c r="A443" s="8">
        <v>439</v>
      </c>
      <c r="B443" s="10" t="s">
        <v>20</v>
      </c>
      <c r="C443" s="10" t="s">
        <v>1019</v>
      </c>
      <c r="D443" s="10" t="s">
        <v>1067</v>
      </c>
      <c r="E443" s="10" t="s">
        <v>1068</v>
      </c>
      <c r="F443" s="21" t="s">
        <v>1069</v>
      </c>
      <c r="G443" s="10">
        <v>0</v>
      </c>
      <c r="H443" s="10">
        <v>0.24</v>
      </c>
      <c r="I443" s="8" t="s">
        <v>25</v>
      </c>
      <c r="J443" s="10">
        <v>0.24</v>
      </c>
      <c r="K443" s="15" t="s">
        <v>26</v>
      </c>
      <c r="L443" s="8">
        <v>4</v>
      </c>
      <c r="M443" s="15" t="s">
        <v>27</v>
      </c>
      <c r="N443" s="15" t="s">
        <v>136</v>
      </c>
      <c r="O443" s="10" t="s">
        <v>1019</v>
      </c>
      <c r="P443" s="8">
        <f t="shared" si="11"/>
        <v>13.2</v>
      </c>
      <c r="Q443" s="10" t="s">
        <v>1019</v>
      </c>
      <c r="R443" s="18"/>
    </row>
    <row r="444" s="1" customFormat="1" ht="27" spans="1:18">
      <c r="A444" s="8">
        <v>440</v>
      </c>
      <c r="B444" s="10" t="s">
        <v>20</v>
      </c>
      <c r="C444" s="10" t="s">
        <v>1019</v>
      </c>
      <c r="D444" s="10" t="s">
        <v>1067</v>
      </c>
      <c r="E444" s="10" t="s">
        <v>1070</v>
      </c>
      <c r="F444" s="21" t="s">
        <v>1069</v>
      </c>
      <c r="G444" s="10">
        <v>0</v>
      </c>
      <c r="H444" s="10">
        <v>0.39</v>
      </c>
      <c r="I444" s="8" t="s">
        <v>25</v>
      </c>
      <c r="J444" s="10">
        <v>0.39</v>
      </c>
      <c r="K444" s="15" t="s">
        <v>26</v>
      </c>
      <c r="L444" s="8">
        <v>4</v>
      </c>
      <c r="M444" s="15" t="s">
        <v>27</v>
      </c>
      <c r="N444" s="15" t="s">
        <v>136</v>
      </c>
      <c r="O444" s="10" t="s">
        <v>1019</v>
      </c>
      <c r="P444" s="8">
        <f t="shared" si="11"/>
        <v>21.45</v>
      </c>
      <c r="Q444" s="10" t="s">
        <v>1019</v>
      </c>
      <c r="R444" s="18"/>
    </row>
    <row r="445" s="1" customFormat="1" ht="27" spans="1:18">
      <c r="A445" s="8">
        <v>441</v>
      </c>
      <c r="B445" s="10" t="s">
        <v>20</v>
      </c>
      <c r="C445" s="10" t="s">
        <v>1019</v>
      </c>
      <c r="D445" s="10" t="s">
        <v>1071</v>
      </c>
      <c r="E445" s="10" t="s">
        <v>1072</v>
      </c>
      <c r="F445" s="10" t="s">
        <v>1073</v>
      </c>
      <c r="G445" s="10">
        <v>0</v>
      </c>
      <c r="H445" s="10">
        <v>1.007</v>
      </c>
      <c r="I445" s="8" t="s">
        <v>25</v>
      </c>
      <c r="J445" s="10">
        <v>1.007</v>
      </c>
      <c r="K445" s="15" t="s">
        <v>26</v>
      </c>
      <c r="L445" s="8">
        <v>4</v>
      </c>
      <c r="M445" s="15" t="s">
        <v>27</v>
      </c>
      <c r="N445" s="15" t="s">
        <v>136</v>
      </c>
      <c r="O445" s="10" t="s">
        <v>1019</v>
      </c>
      <c r="P445" s="8">
        <f t="shared" si="11"/>
        <v>55.385</v>
      </c>
      <c r="Q445" s="10" t="s">
        <v>1019</v>
      </c>
      <c r="R445" s="18"/>
    </row>
    <row r="446" s="1" customFormat="1" ht="27" spans="1:18">
      <c r="A446" s="8">
        <v>442</v>
      </c>
      <c r="B446" s="10" t="s">
        <v>20</v>
      </c>
      <c r="C446" s="10" t="s">
        <v>1019</v>
      </c>
      <c r="D446" s="10" t="s">
        <v>1074</v>
      </c>
      <c r="E446" s="10" t="s">
        <v>1075</v>
      </c>
      <c r="F446" s="21" t="s">
        <v>1076</v>
      </c>
      <c r="G446" s="10">
        <v>0</v>
      </c>
      <c r="H446" s="10">
        <v>0.27</v>
      </c>
      <c r="I446" s="8" t="s">
        <v>25</v>
      </c>
      <c r="J446" s="10">
        <v>0.27</v>
      </c>
      <c r="K446" s="15" t="s">
        <v>26</v>
      </c>
      <c r="L446" s="8">
        <v>4</v>
      </c>
      <c r="M446" s="15" t="s">
        <v>27</v>
      </c>
      <c r="N446" s="15" t="s">
        <v>59</v>
      </c>
      <c r="O446" s="10" t="s">
        <v>1019</v>
      </c>
      <c r="P446" s="8">
        <f t="shared" si="11"/>
        <v>14.85</v>
      </c>
      <c r="Q446" s="10" t="s">
        <v>1019</v>
      </c>
      <c r="R446" s="18"/>
    </row>
    <row r="447" s="1" customFormat="1" ht="27" spans="1:18">
      <c r="A447" s="8">
        <v>443</v>
      </c>
      <c r="B447" s="10" t="s">
        <v>20</v>
      </c>
      <c r="C447" s="10" t="s">
        <v>1019</v>
      </c>
      <c r="D447" s="10" t="s">
        <v>1074</v>
      </c>
      <c r="E447" s="10" t="s">
        <v>1077</v>
      </c>
      <c r="F447" s="21" t="s">
        <v>1044</v>
      </c>
      <c r="G447" s="10">
        <v>0</v>
      </c>
      <c r="H447" s="10">
        <v>0.34</v>
      </c>
      <c r="I447" s="8" t="s">
        <v>25</v>
      </c>
      <c r="J447" s="10">
        <v>0.34</v>
      </c>
      <c r="K447" s="15" t="s">
        <v>26</v>
      </c>
      <c r="L447" s="8">
        <v>4</v>
      </c>
      <c r="M447" s="15" t="s">
        <v>27</v>
      </c>
      <c r="N447" s="15" t="s">
        <v>136</v>
      </c>
      <c r="O447" s="10" t="s">
        <v>1019</v>
      </c>
      <c r="P447" s="8">
        <f t="shared" si="11"/>
        <v>18.7</v>
      </c>
      <c r="Q447" s="10" t="s">
        <v>1019</v>
      </c>
      <c r="R447" s="18"/>
    </row>
    <row r="448" s="1" customFormat="1" ht="27" spans="1:18">
      <c r="A448" s="8">
        <v>444</v>
      </c>
      <c r="B448" s="10" t="s">
        <v>20</v>
      </c>
      <c r="C448" s="10" t="s">
        <v>1019</v>
      </c>
      <c r="D448" s="10" t="s">
        <v>1078</v>
      </c>
      <c r="E448" s="10" t="s">
        <v>1079</v>
      </c>
      <c r="F448" s="21" t="s">
        <v>1080</v>
      </c>
      <c r="G448" s="10">
        <v>0</v>
      </c>
      <c r="H448" s="10">
        <v>0.24</v>
      </c>
      <c r="I448" s="8" t="s">
        <v>25</v>
      </c>
      <c r="J448" s="10">
        <v>0.24</v>
      </c>
      <c r="K448" s="15" t="s">
        <v>26</v>
      </c>
      <c r="L448" s="8">
        <v>4</v>
      </c>
      <c r="M448" s="15" t="s">
        <v>27</v>
      </c>
      <c r="N448" s="15" t="s">
        <v>59</v>
      </c>
      <c r="O448" s="10" t="s">
        <v>1019</v>
      </c>
      <c r="P448" s="8">
        <f t="shared" si="11"/>
        <v>13.2</v>
      </c>
      <c r="Q448" s="10" t="s">
        <v>1019</v>
      </c>
      <c r="R448" s="18"/>
    </row>
    <row r="449" s="1" customFormat="1" ht="27" spans="1:18">
      <c r="A449" s="8">
        <v>445</v>
      </c>
      <c r="B449" s="10" t="s">
        <v>20</v>
      </c>
      <c r="C449" s="10" t="s">
        <v>1019</v>
      </c>
      <c r="D449" s="10" t="s">
        <v>1081</v>
      </c>
      <c r="E449" s="10" t="s">
        <v>1082</v>
      </c>
      <c r="F449" s="10" t="s">
        <v>1083</v>
      </c>
      <c r="G449" s="10">
        <v>1.79</v>
      </c>
      <c r="H449" s="10">
        <v>2.96</v>
      </c>
      <c r="I449" s="8" t="s">
        <v>25</v>
      </c>
      <c r="J449" s="10">
        <v>1.17</v>
      </c>
      <c r="K449" s="15" t="s">
        <v>26</v>
      </c>
      <c r="L449" s="8">
        <v>3.5</v>
      </c>
      <c r="M449" s="15" t="s">
        <v>27</v>
      </c>
      <c r="N449" s="15" t="s">
        <v>28</v>
      </c>
      <c r="O449" s="10" t="s">
        <v>1019</v>
      </c>
      <c r="P449" s="8">
        <f>J449*50</f>
        <v>58.5</v>
      </c>
      <c r="Q449" s="10" t="s">
        <v>1019</v>
      </c>
      <c r="R449" s="18"/>
    </row>
    <row r="450" s="1" customFormat="1" ht="27" spans="1:18">
      <c r="A450" s="8">
        <v>446</v>
      </c>
      <c r="B450" s="10" t="s">
        <v>20</v>
      </c>
      <c r="C450" s="10" t="s">
        <v>1019</v>
      </c>
      <c r="D450" s="10" t="s">
        <v>1084</v>
      </c>
      <c r="E450" s="10" t="s">
        <v>1085</v>
      </c>
      <c r="F450" s="21" t="s">
        <v>1086</v>
      </c>
      <c r="G450" s="10">
        <v>0</v>
      </c>
      <c r="H450" s="10">
        <v>0.3</v>
      </c>
      <c r="I450" s="8" t="s">
        <v>25</v>
      </c>
      <c r="J450" s="10">
        <v>0.3</v>
      </c>
      <c r="K450" s="15" t="s">
        <v>26</v>
      </c>
      <c r="L450" s="8">
        <v>4</v>
      </c>
      <c r="M450" s="15" t="s">
        <v>27</v>
      </c>
      <c r="N450" s="15" t="s">
        <v>59</v>
      </c>
      <c r="O450" s="10" t="s">
        <v>1019</v>
      </c>
      <c r="P450" s="8">
        <f>J450*55</f>
        <v>16.5</v>
      </c>
      <c r="Q450" s="10" t="s">
        <v>1019</v>
      </c>
      <c r="R450" s="10"/>
    </row>
    <row r="451" s="1" customFormat="1" ht="27" spans="1:18">
      <c r="A451" s="8">
        <v>447</v>
      </c>
      <c r="B451" s="10" t="s">
        <v>20</v>
      </c>
      <c r="C451" s="10" t="s">
        <v>1019</v>
      </c>
      <c r="D451" s="10" t="s">
        <v>1084</v>
      </c>
      <c r="E451" s="10" t="s">
        <v>1085</v>
      </c>
      <c r="F451" s="21" t="s">
        <v>1087</v>
      </c>
      <c r="G451" s="10">
        <v>0</v>
      </c>
      <c r="H451" s="10">
        <v>0.41</v>
      </c>
      <c r="I451" s="8" t="s">
        <v>25</v>
      </c>
      <c r="J451" s="10">
        <v>0.41</v>
      </c>
      <c r="K451" s="15" t="s">
        <v>26</v>
      </c>
      <c r="L451" s="8">
        <v>4</v>
      </c>
      <c r="M451" s="15" t="s">
        <v>27</v>
      </c>
      <c r="N451" s="15" t="s">
        <v>59</v>
      </c>
      <c r="O451" s="10" t="s">
        <v>1019</v>
      </c>
      <c r="P451" s="8">
        <f>J451*55</f>
        <v>22.55</v>
      </c>
      <c r="Q451" s="10" t="s">
        <v>1019</v>
      </c>
      <c r="R451" s="10"/>
    </row>
    <row r="452" s="1" customFormat="1" ht="27" spans="1:18">
      <c r="A452" s="8">
        <v>448</v>
      </c>
      <c r="B452" s="9" t="s">
        <v>20</v>
      </c>
      <c r="C452" s="9" t="s">
        <v>1019</v>
      </c>
      <c r="D452" s="9" t="s">
        <v>1088</v>
      </c>
      <c r="E452" s="9" t="s">
        <v>1089</v>
      </c>
      <c r="F452" s="9" t="s">
        <v>1090</v>
      </c>
      <c r="G452" s="9">
        <v>0</v>
      </c>
      <c r="H452" s="9">
        <v>0.49</v>
      </c>
      <c r="I452" s="8" t="s">
        <v>25</v>
      </c>
      <c r="J452" s="9">
        <v>0.49</v>
      </c>
      <c r="K452" s="15" t="s">
        <v>26</v>
      </c>
      <c r="L452" s="8">
        <v>3.5</v>
      </c>
      <c r="M452" s="15" t="s">
        <v>27</v>
      </c>
      <c r="N452" s="15" t="s">
        <v>28</v>
      </c>
      <c r="O452" s="9" t="s">
        <v>1019</v>
      </c>
      <c r="P452" s="8">
        <f>J452*50</f>
        <v>24.5</v>
      </c>
      <c r="Q452" s="9" t="s">
        <v>1019</v>
      </c>
      <c r="R452" s="18"/>
    </row>
    <row r="453" s="1" customFormat="1" ht="27" spans="1:18">
      <c r="A453" s="8">
        <v>449</v>
      </c>
      <c r="B453" s="9" t="s">
        <v>20</v>
      </c>
      <c r="C453" s="9" t="s">
        <v>1019</v>
      </c>
      <c r="D453" s="9" t="s">
        <v>1088</v>
      </c>
      <c r="E453" s="9" t="s">
        <v>1089</v>
      </c>
      <c r="F453" s="9" t="s">
        <v>1091</v>
      </c>
      <c r="G453" s="9">
        <v>0</v>
      </c>
      <c r="H453" s="9">
        <v>0.345</v>
      </c>
      <c r="I453" s="8" t="s">
        <v>25</v>
      </c>
      <c r="J453" s="9">
        <v>0.345</v>
      </c>
      <c r="K453" s="15" t="s">
        <v>26</v>
      </c>
      <c r="L453" s="8">
        <v>3.5</v>
      </c>
      <c r="M453" s="15" t="s">
        <v>27</v>
      </c>
      <c r="N453" s="15" t="s">
        <v>28</v>
      </c>
      <c r="O453" s="9" t="s">
        <v>1019</v>
      </c>
      <c r="P453" s="8">
        <f>J453*50</f>
        <v>17.25</v>
      </c>
      <c r="Q453" s="9" t="s">
        <v>1019</v>
      </c>
      <c r="R453" s="18"/>
    </row>
    <row r="454" s="1" customFormat="1" ht="27" spans="1:18">
      <c r="A454" s="8">
        <v>450</v>
      </c>
      <c r="B454" s="10" t="s">
        <v>20</v>
      </c>
      <c r="C454" s="10" t="s">
        <v>1019</v>
      </c>
      <c r="D454" s="10" t="s">
        <v>1092</v>
      </c>
      <c r="E454" s="10" t="s">
        <v>1093</v>
      </c>
      <c r="F454" s="10" t="s">
        <v>1094</v>
      </c>
      <c r="G454" s="10">
        <v>0</v>
      </c>
      <c r="H454" s="10">
        <v>0.726</v>
      </c>
      <c r="I454" s="8" t="s">
        <v>25</v>
      </c>
      <c r="J454" s="10">
        <v>0.726</v>
      </c>
      <c r="K454" s="15" t="s">
        <v>26</v>
      </c>
      <c r="L454" s="8">
        <v>3.5</v>
      </c>
      <c r="M454" s="15" t="s">
        <v>27</v>
      </c>
      <c r="N454" s="15" t="s">
        <v>28</v>
      </c>
      <c r="O454" s="10" t="s">
        <v>1019</v>
      </c>
      <c r="P454" s="8">
        <f>J454*50</f>
        <v>36.3</v>
      </c>
      <c r="Q454" s="10" t="s">
        <v>1019</v>
      </c>
      <c r="R454" s="18"/>
    </row>
    <row r="455" s="1" customFormat="1" ht="27" spans="1:18">
      <c r="A455" s="8">
        <v>451</v>
      </c>
      <c r="B455" s="10" t="s">
        <v>20</v>
      </c>
      <c r="C455" s="10" t="s">
        <v>1019</v>
      </c>
      <c r="D455" s="10" t="s">
        <v>1095</v>
      </c>
      <c r="E455" s="10" t="s">
        <v>1096</v>
      </c>
      <c r="F455" s="21" t="s">
        <v>1097</v>
      </c>
      <c r="G455" s="10">
        <v>0</v>
      </c>
      <c r="H455" s="10">
        <v>0.41</v>
      </c>
      <c r="I455" s="8" t="s">
        <v>25</v>
      </c>
      <c r="J455" s="10">
        <v>0.41</v>
      </c>
      <c r="K455" s="15" t="s">
        <v>26</v>
      </c>
      <c r="L455" s="8">
        <v>4</v>
      </c>
      <c r="M455" s="15" t="s">
        <v>27</v>
      </c>
      <c r="N455" s="15" t="s">
        <v>136</v>
      </c>
      <c r="O455" s="10" t="s">
        <v>1019</v>
      </c>
      <c r="P455" s="8">
        <f>J455*55</f>
        <v>22.55</v>
      </c>
      <c r="Q455" s="10" t="s">
        <v>1019</v>
      </c>
      <c r="R455" s="18"/>
    </row>
    <row r="456" s="1" customFormat="1" ht="40.5" spans="1:18">
      <c r="A456" s="8">
        <v>452</v>
      </c>
      <c r="B456" s="10" t="s">
        <v>20</v>
      </c>
      <c r="C456" s="8" t="s">
        <v>1019</v>
      </c>
      <c r="D456" s="8" t="s">
        <v>1098</v>
      </c>
      <c r="E456" s="8" t="s">
        <v>1099</v>
      </c>
      <c r="F456" s="18" t="s">
        <v>1100</v>
      </c>
      <c r="G456" s="18" t="s">
        <v>1101</v>
      </c>
      <c r="H456" s="18" t="s">
        <v>1102</v>
      </c>
      <c r="I456" s="8" t="s">
        <v>455</v>
      </c>
      <c r="J456" s="19">
        <v>0.205</v>
      </c>
      <c r="K456" s="15" t="s">
        <v>26</v>
      </c>
      <c r="L456" s="8">
        <v>4</v>
      </c>
      <c r="M456" s="15" t="s">
        <v>27</v>
      </c>
      <c r="N456" s="8" t="s">
        <v>70</v>
      </c>
      <c r="O456" s="8" t="s">
        <v>1019</v>
      </c>
      <c r="P456" s="8">
        <f>H456*55</f>
        <v>11.275</v>
      </c>
      <c r="Q456" s="8" t="s">
        <v>1019</v>
      </c>
      <c r="R456" s="8"/>
    </row>
    <row r="457" s="1" customFormat="1" ht="27" spans="1:18">
      <c r="A457" s="8">
        <v>453</v>
      </c>
      <c r="B457" s="10" t="s">
        <v>20</v>
      </c>
      <c r="C457" s="10" t="s">
        <v>1019</v>
      </c>
      <c r="D457" s="10" t="s">
        <v>1098</v>
      </c>
      <c r="E457" s="10" t="s">
        <v>1103</v>
      </c>
      <c r="F457" s="21" t="s">
        <v>1104</v>
      </c>
      <c r="G457" s="10">
        <v>0</v>
      </c>
      <c r="H457" s="10">
        <v>0.54</v>
      </c>
      <c r="I457" s="8" t="s">
        <v>25</v>
      </c>
      <c r="J457" s="10">
        <v>0.54</v>
      </c>
      <c r="K457" s="15" t="s">
        <v>26</v>
      </c>
      <c r="L457" s="8">
        <v>4</v>
      </c>
      <c r="M457" s="15" t="s">
        <v>27</v>
      </c>
      <c r="N457" s="15" t="s">
        <v>59</v>
      </c>
      <c r="O457" s="10" t="s">
        <v>1019</v>
      </c>
      <c r="P457" s="8">
        <f t="shared" ref="P457:P463" si="12">J457*55</f>
        <v>29.7</v>
      </c>
      <c r="Q457" s="10" t="s">
        <v>1019</v>
      </c>
      <c r="R457" s="18"/>
    </row>
    <row r="458" s="1" customFormat="1" ht="27" spans="1:18">
      <c r="A458" s="8">
        <v>454</v>
      </c>
      <c r="B458" s="10" t="s">
        <v>20</v>
      </c>
      <c r="C458" s="10" t="s">
        <v>1019</v>
      </c>
      <c r="D458" s="10" t="s">
        <v>1105</v>
      </c>
      <c r="E458" s="10" t="s">
        <v>1106</v>
      </c>
      <c r="F458" s="10" t="s">
        <v>1107</v>
      </c>
      <c r="G458" s="10">
        <v>0</v>
      </c>
      <c r="H458" s="10">
        <v>0.816</v>
      </c>
      <c r="I458" s="8" t="s">
        <v>25</v>
      </c>
      <c r="J458" s="10">
        <v>0.816</v>
      </c>
      <c r="K458" s="15" t="s">
        <v>26</v>
      </c>
      <c r="L458" s="8">
        <v>4</v>
      </c>
      <c r="M458" s="15" t="s">
        <v>27</v>
      </c>
      <c r="N458" s="15" t="s">
        <v>59</v>
      </c>
      <c r="O458" s="10" t="s">
        <v>1019</v>
      </c>
      <c r="P458" s="8">
        <f t="shared" si="12"/>
        <v>44.88</v>
      </c>
      <c r="Q458" s="10" t="s">
        <v>1019</v>
      </c>
      <c r="R458" s="18"/>
    </row>
    <row r="459" s="1" customFormat="1" ht="27" spans="1:18">
      <c r="A459" s="8">
        <v>455</v>
      </c>
      <c r="B459" s="10" t="s">
        <v>20</v>
      </c>
      <c r="C459" s="10" t="s">
        <v>1019</v>
      </c>
      <c r="D459" s="10" t="s">
        <v>1108</v>
      </c>
      <c r="E459" s="10" t="s">
        <v>1109</v>
      </c>
      <c r="F459" s="21" t="s">
        <v>1087</v>
      </c>
      <c r="G459" s="10">
        <v>0</v>
      </c>
      <c r="H459" s="10">
        <v>0.57</v>
      </c>
      <c r="I459" s="8" t="s">
        <v>25</v>
      </c>
      <c r="J459" s="10">
        <v>0.57</v>
      </c>
      <c r="K459" s="15" t="s">
        <v>26</v>
      </c>
      <c r="L459" s="8">
        <v>4</v>
      </c>
      <c r="M459" s="15" t="s">
        <v>27</v>
      </c>
      <c r="N459" s="8" t="s">
        <v>28</v>
      </c>
      <c r="O459" s="10" t="s">
        <v>1019</v>
      </c>
      <c r="P459" s="8">
        <f t="shared" si="12"/>
        <v>31.35</v>
      </c>
      <c r="Q459" s="10" t="s">
        <v>1019</v>
      </c>
      <c r="R459" s="18"/>
    </row>
    <row r="460" s="1" customFormat="1" ht="27" spans="1:18">
      <c r="A460" s="8">
        <v>456</v>
      </c>
      <c r="B460" s="10" t="s">
        <v>20</v>
      </c>
      <c r="C460" s="10" t="s">
        <v>1019</v>
      </c>
      <c r="D460" s="10" t="s">
        <v>1110</v>
      </c>
      <c r="E460" s="10" t="s">
        <v>1111</v>
      </c>
      <c r="F460" s="10" t="s">
        <v>1112</v>
      </c>
      <c r="G460" s="10">
        <v>0</v>
      </c>
      <c r="H460" s="10">
        <v>0.356</v>
      </c>
      <c r="I460" s="8" t="s">
        <v>25</v>
      </c>
      <c r="J460" s="10">
        <v>0.356</v>
      </c>
      <c r="K460" s="15" t="s">
        <v>26</v>
      </c>
      <c r="L460" s="8">
        <v>4</v>
      </c>
      <c r="M460" s="15" t="s">
        <v>27</v>
      </c>
      <c r="N460" s="15" t="s">
        <v>136</v>
      </c>
      <c r="O460" s="10" t="s">
        <v>1019</v>
      </c>
      <c r="P460" s="8">
        <f t="shared" si="12"/>
        <v>19.58</v>
      </c>
      <c r="Q460" s="10" t="s">
        <v>1019</v>
      </c>
      <c r="R460" s="18"/>
    </row>
    <row r="461" s="1" customFormat="1" ht="27" spans="1:18">
      <c r="A461" s="8">
        <v>457</v>
      </c>
      <c r="B461" s="10" t="s">
        <v>20</v>
      </c>
      <c r="C461" s="10" t="s">
        <v>1019</v>
      </c>
      <c r="D461" s="10" t="s">
        <v>1113</v>
      </c>
      <c r="E461" s="10" t="s">
        <v>1114</v>
      </c>
      <c r="F461" s="21" t="s">
        <v>1107</v>
      </c>
      <c r="G461" s="10">
        <v>0</v>
      </c>
      <c r="H461" s="10">
        <v>0.19</v>
      </c>
      <c r="I461" s="8" t="s">
        <v>25</v>
      </c>
      <c r="J461" s="10">
        <v>0.19</v>
      </c>
      <c r="K461" s="15" t="s">
        <v>26</v>
      </c>
      <c r="L461" s="8">
        <v>4</v>
      </c>
      <c r="M461" s="15" t="s">
        <v>27</v>
      </c>
      <c r="N461" s="15" t="s">
        <v>59</v>
      </c>
      <c r="O461" s="10" t="s">
        <v>1019</v>
      </c>
      <c r="P461" s="8">
        <f t="shared" si="12"/>
        <v>10.45</v>
      </c>
      <c r="Q461" s="10" t="s">
        <v>1019</v>
      </c>
      <c r="R461" s="18"/>
    </row>
    <row r="462" s="1" customFormat="1" ht="27" spans="1:18">
      <c r="A462" s="8">
        <v>458</v>
      </c>
      <c r="B462" s="9" t="s">
        <v>20</v>
      </c>
      <c r="C462" s="9" t="s">
        <v>1019</v>
      </c>
      <c r="D462" s="9" t="s">
        <v>1115</v>
      </c>
      <c r="E462" s="9" t="s">
        <v>1116</v>
      </c>
      <c r="F462" s="9" t="s">
        <v>1117</v>
      </c>
      <c r="G462" s="9">
        <v>0.41</v>
      </c>
      <c r="H462" s="9">
        <v>0.537</v>
      </c>
      <c r="I462" s="8" t="s">
        <v>25</v>
      </c>
      <c r="J462" s="9">
        <v>0.127</v>
      </c>
      <c r="K462" s="15" t="s">
        <v>26</v>
      </c>
      <c r="L462" s="8">
        <v>4</v>
      </c>
      <c r="M462" s="15" t="s">
        <v>27</v>
      </c>
      <c r="N462" s="15" t="s">
        <v>785</v>
      </c>
      <c r="O462" s="9" t="s">
        <v>1019</v>
      </c>
      <c r="P462" s="8">
        <f t="shared" si="12"/>
        <v>6.985</v>
      </c>
      <c r="Q462" s="9" t="s">
        <v>1019</v>
      </c>
      <c r="R462" s="18"/>
    </row>
    <row r="463" s="1" customFormat="1" ht="27" spans="1:18">
      <c r="A463" s="8">
        <v>459</v>
      </c>
      <c r="B463" s="10" t="s">
        <v>20</v>
      </c>
      <c r="C463" s="10" t="s">
        <v>1019</v>
      </c>
      <c r="D463" s="10" t="s">
        <v>1115</v>
      </c>
      <c r="E463" s="10" t="s">
        <v>1116</v>
      </c>
      <c r="F463" s="21" t="s">
        <v>1117</v>
      </c>
      <c r="G463" s="10">
        <v>0</v>
      </c>
      <c r="H463" s="10">
        <v>0.41</v>
      </c>
      <c r="I463" s="8" t="s">
        <v>25</v>
      </c>
      <c r="J463" s="10">
        <v>0.41</v>
      </c>
      <c r="K463" s="15" t="s">
        <v>26</v>
      </c>
      <c r="L463" s="8">
        <v>4</v>
      </c>
      <c r="M463" s="15" t="s">
        <v>27</v>
      </c>
      <c r="N463" s="15" t="s">
        <v>59</v>
      </c>
      <c r="O463" s="10" t="s">
        <v>1019</v>
      </c>
      <c r="P463" s="8">
        <f t="shared" si="12"/>
        <v>22.55</v>
      </c>
      <c r="Q463" s="10" t="s">
        <v>1019</v>
      </c>
      <c r="R463" s="18"/>
    </row>
    <row r="464" s="1" customFormat="1" ht="27" spans="1:18">
      <c r="A464" s="8">
        <v>460</v>
      </c>
      <c r="B464" s="26" t="s">
        <v>20</v>
      </c>
      <c r="C464" s="26" t="s">
        <v>1019</v>
      </c>
      <c r="D464" s="26" t="s">
        <v>1118</v>
      </c>
      <c r="E464" s="26" t="s">
        <v>1119</v>
      </c>
      <c r="F464" s="26" t="s">
        <v>1120</v>
      </c>
      <c r="G464" s="26">
        <v>0</v>
      </c>
      <c r="H464" s="26">
        <v>0.654</v>
      </c>
      <c r="I464" s="8" t="s">
        <v>25</v>
      </c>
      <c r="J464" s="26">
        <v>0.654</v>
      </c>
      <c r="K464" s="15" t="s">
        <v>26</v>
      </c>
      <c r="L464" s="8">
        <v>3.5</v>
      </c>
      <c r="M464" s="15" t="s">
        <v>27</v>
      </c>
      <c r="N464" s="15" t="s">
        <v>28</v>
      </c>
      <c r="O464" s="26" t="s">
        <v>1019</v>
      </c>
      <c r="P464" s="8">
        <f>J464*50</f>
        <v>32.7</v>
      </c>
      <c r="Q464" s="26" t="s">
        <v>1019</v>
      </c>
      <c r="R464" s="18"/>
    </row>
    <row r="465" s="1" customFormat="1" ht="27" spans="1:18">
      <c r="A465" s="8">
        <v>461</v>
      </c>
      <c r="B465" s="18" t="s">
        <v>20</v>
      </c>
      <c r="C465" s="18" t="s">
        <v>1019</v>
      </c>
      <c r="D465" s="18" t="s">
        <v>1121</v>
      </c>
      <c r="E465" s="18" t="s">
        <v>1122</v>
      </c>
      <c r="F465" s="18" t="s">
        <v>1123</v>
      </c>
      <c r="G465" s="18">
        <v>0.454</v>
      </c>
      <c r="H465" s="18">
        <v>0.539</v>
      </c>
      <c r="I465" s="8" t="s">
        <v>25</v>
      </c>
      <c r="J465" s="18">
        <v>0.085</v>
      </c>
      <c r="K465" s="15" t="s">
        <v>26</v>
      </c>
      <c r="L465" s="8">
        <v>4</v>
      </c>
      <c r="M465" s="15" t="s">
        <v>27</v>
      </c>
      <c r="N465" s="15" t="s">
        <v>136</v>
      </c>
      <c r="O465" s="18" t="s">
        <v>1019</v>
      </c>
      <c r="P465" s="8">
        <f>J465*55</f>
        <v>4.675</v>
      </c>
      <c r="Q465" s="18" t="s">
        <v>1019</v>
      </c>
      <c r="R465" s="18"/>
    </row>
    <row r="466" s="1" customFormat="1" ht="27" spans="1:18">
      <c r="A466" s="8">
        <v>462</v>
      </c>
      <c r="B466" s="18" t="s">
        <v>20</v>
      </c>
      <c r="C466" s="18" t="s">
        <v>1019</v>
      </c>
      <c r="D466" s="18" t="s">
        <v>1121</v>
      </c>
      <c r="E466" s="18" t="s">
        <v>1122</v>
      </c>
      <c r="F466" s="18" t="s">
        <v>1123</v>
      </c>
      <c r="G466" s="18">
        <v>1.9</v>
      </c>
      <c r="H466" s="18">
        <v>3.329</v>
      </c>
      <c r="I466" s="8" t="s">
        <v>25</v>
      </c>
      <c r="J466" s="18">
        <v>1.429</v>
      </c>
      <c r="K466" s="15" t="s">
        <v>26</v>
      </c>
      <c r="L466" s="8">
        <v>3.5</v>
      </c>
      <c r="M466" s="15" t="s">
        <v>27</v>
      </c>
      <c r="N466" s="15" t="s">
        <v>28</v>
      </c>
      <c r="O466" s="18" t="s">
        <v>1019</v>
      </c>
      <c r="P466" s="8">
        <f>J466*50</f>
        <v>71.45</v>
      </c>
      <c r="Q466" s="18" t="s">
        <v>1019</v>
      </c>
      <c r="R466" s="18"/>
    </row>
    <row r="467" s="1" customFormat="1" ht="27" spans="1:18">
      <c r="A467" s="8">
        <v>463</v>
      </c>
      <c r="B467" s="10" t="s">
        <v>20</v>
      </c>
      <c r="C467" s="10" t="s">
        <v>1019</v>
      </c>
      <c r="D467" s="10" t="s">
        <v>845</v>
      </c>
      <c r="E467" s="10" t="s">
        <v>1124</v>
      </c>
      <c r="F467" s="21" t="s">
        <v>1125</v>
      </c>
      <c r="G467" s="10">
        <v>0</v>
      </c>
      <c r="H467" s="10">
        <v>0.44</v>
      </c>
      <c r="I467" s="8" t="s">
        <v>25</v>
      </c>
      <c r="J467" s="10">
        <v>0.44</v>
      </c>
      <c r="K467" s="15" t="s">
        <v>26</v>
      </c>
      <c r="L467" s="8">
        <v>4</v>
      </c>
      <c r="M467" s="15" t="s">
        <v>27</v>
      </c>
      <c r="N467" s="15" t="s">
        <v>136</v>
      </c>
      <c r="O467" s="10" t="s">
        <v>1019</v>
      </c>
      <c r="P467" s="8">
        <f>J467*55</f>
        <v>24.2</v>
      </c>
      <c r="Q467" s="10" t="s">
        <v>1019</v>
      </c>
      <c r="R467" s="18"/>
    </row>
    <row r="468" s="1" customFormat="1" ht="27" spans="1:18">
      <c r="A468" s="8">
        <v>464</v>
      </c>
      <c r="B468" s="10" t="s">
        <v>20</v>
      </c>
      <c r="C468" s="10" t="s">
        <v>1019</v>
      </c>
      <c r="D468" s="10" t="s">
        <v>845</v>
      </c>
      <c r="E468" s="10" t="s">
        <v>1126</v>
      </c>
      <c r="F468" s="21" t="s">
        <v>1127</v>
      </c>
      <c r="G468" s="10">
        <v>0</v>
      </c>
      <c r="H468" s="10">
        <v>0.41</v>
      </c>
      <c r="I468" s="8" t="s">
        <v>25</v>
      </c>
      <c r="J468" s="10">
        <v>0.41</v>
      </c>
      <c r="K468" s="15" t="s">
        <v>26</v>
      </c>
      <c r="L468" s="8">
        <v>5</v>
      </c>
      <c r="M468" s="15" t="s">
        <v>27</v>
      </c>
      <c r="N468" s="15" t="s">
        <v>136</v>
      </c>
      <c r="O468" s="10" t="s">
        <v>1019</v>
      </c>
      <c r="P468" s="8">
        <f>J468*60</f>
        <v>24.6</v>
      </c>
      <c r="Q468" s="10" t="s">
        <v>1019</v>
      </c>
      <c r="R468" s="18"/>
    </row>
    <row r="469" s="1" customFormat="1" ht="27" spans="1:18">
      <c r="A469" s="8">
        <v>465</v>
      </c>
      <c r="B469" s="10" t="s">
        <v>20</v>
      </c>
      <c r="C469" s="10" t="s">
        <v>1019</v>
      </c>
      <c r="D469" s="10" t="s">
        <v>1128</v>
      </c>
      <c r="E469" s="10" t="s">
        <v>1129</v>
      </c>
      <c r="F469" s="10" t="s">
        <v>1130</v>
      </c>
      <c r="G469" s="10">
        <v>0</v>
      </c>
      <c r="H469" s="10">
        <v>0.916</v>
      </c>
      <c r="I469" s="8" t="s">
        <v>25</v>
      </c>
      <c r="J469" s="10">
        <v>0.916</v>
      </c>
      <c r="K469" s="15" t="s">
        <v>26</v>
      </c>
      <c r="L469" s="8">
        <v>4</v>
      </c>
      <c r="M469" s="15" t="s">
        <v>27</v>
      </c>
      <c r="N469" s="15" t="s">
        <v>59</v>
      </c>
      <c r="O469" s="10" t="s">
        <v>1019</v>
      </c>
      <c r="P469" s="8">
        <f>J469*55</f>
        <v>50.38</v>
      </c>
      <c r="Q469" s="10" t="s">
        <v>1019</v>
      </c>
      <c r="R469" s="18"/>
    </row>
    <row r="470" s="1" customFormat="1" ht="27" spans="1:18">
      <c r="A470" s="8">
        <v>466</v>
      </c>
      <c r="B470" s="9" t="s">
        <v>20</v>
      </c>
      <c r="C470" s="9" t="s">
        <v>1019</v>
      </c>
      <c r="D470" s="9" t="s">
        <v>1131</v>
      </c>
      <c r="E470" s="9" t="s">
        <v>1132</v>
      </c>
      <c r="F470" s="9" t="s">
        <v>1133</v>
      </c>
      <c r="G470" s="9">
        <v>0</v>
      </c>
      <c r="H470" s="9">
        <v>0.348</v>
      </c>
      <c r="I470" s="8" t="s">
        <v>25</v>
      </c>
      <c r="J470" s="9">
        <v>0.348</v>
      </c>
      <c r="K470" s="15" t="s">
        <v>26</v>
      </c>
      <c r="L470" s="8">
        <v>3.5</v>
      </c>
      <c r="M470" s="15" t="s">
        <v>27</v>
      </c>
      <c r="N470" s="15" t="s">
        <v>28</v>
      </c>
      <c r="O470" s="9" t="s">
        <v>1019</v>
      </c>
      <c r="P470" s="8">
        <f>J470*50</f>
        <v>17.4</v>
      </c>
      <c r="Q470" s="9" t="s">
        <v>1019</v>
      </c>
      <c r="R470" s="18"/>
    </row>
    <row r="471" s="1" customFormat="1" ht="27" spans="1:18">
      <c r="A471" s="8">
        <v>467</v>
      </c>
      <c r="B471" s="10" t="s">
        <v>20</v>
      </c>
      <c r="C471" s="10" t="s">
        <v>1019</v>
      </c>
      <c r="D471" s="10" t="s">
        <v>1134</v>
      </c>
      <c r="E471" s="10" t="s">
        <v>1135</v>
      </c>
      <c r="F471" s="21" t="s">
        <v>1136</v>
      </c>
      <c r="G471" s="10">
        <v>0</v>
      </c>
      <c r="H471" s="10">
        <v>0.17</v>
      </c>
      <c r="I471" s="8" t="s">
        <v>25</v>
      </c>
      <c r="J471" s="10">
        <v>0.17</v>
      </c>
      <c r="K471" s="15" t="s">
        <v>26</v>
      </c>
      <c r="L471" s="8">
        <v>4</v>
      </c>
      <c r="M471" s="15" t="s">
        <v>27</v>
      </c>
      <c r="N471" s="15" t="s">
        <v>59</v>
      </c>
      <c r="O471" s="10" t="s">
        <v>1019</v>
      </c>
      <c r="P471" s="8">
        <f>J471*55</f>
        <v>9.35</v>
      </c>
      <c r="Q471" s="10" t="s">
        <v>1019</v>
      </c>
      <c r="R471" s="18"/>
    </row>
    <row r="472" s="1" customFormat="1" ht="27" spans="1:18">
      <c r="A472" s="8">
        <v>468</v>
      </c>
      <c r="B472" s="10" t="s">
        <v>20</v>
      </c>
      <c r="C472" s="10" t="s">
        <v>1019</v>
      </c>
      <c r="D472" s="10" t="s">
        <v>1134</v>
      </c>
      <c r="E472" s="10" t="s">
        <v>1135</v>
      </c>
      <c r="F472" s="21" t="s">
        <v>1136</v>
      </c>
      <c r="G472" s="10">
        <v>0</v>
      </c>
      <c r="H472" s="10">
        <v>0.35</v>
      </c>
      <c r="I472" s="8" t="s">
        <v>25</v>
      </c>
      <c r="J472" s="10">
        <v>0.35</v>
      </c>
      <c r="K472" s="15" t="s">
        <v>26</v>
      </c>
      <c r="L472" s="8">
        <v>4</v>
      </c>
      <c r="M472" s="15" t="s">
        <v>27</v>
      </c>
      <c r="N472" s="15" t="s">
        <v>59</v>
      </c>
      <c r="O472" s="10" t="s">
        <v>1019</v>
      </c>
      <c r="P472" s="8">
        <f>J472*55</f>
        <v>19.25</v>
      </c>
      <c r="Q472" s="10" t="s">
        <v>1019</v>
      </c>
      <c r="R472" s="18"/>
    </row>
    <row r="473" s="1" customFormat="1" ht="27" spans="1:18">
      <c r="A473" s="8">
        <v>469</v>
      </c>
      <c r="B473" s="10" t="s">
        <v>20</v>
      </c>
      <c r="C473" s="10" t="s">
        <v>1019</v>
      </c>
      <c r="D473" s="10" t="s">
        <v>1137</v>
      </c>
      <c r="E473" s="10" t="s">
        <v>1138</v>
      </c>
      <c r="F473" s="10" t="s">
        <v>1139</v>
      </c>
      <c r="G473" s="10">
        <v>0</v>
      </c>
      <c r="H473" s="10">
        <v>2.927</v>
      </c>
      <c r="I473" s="8" t="s">
        <v>25</v>
      </c>
      <c r="J473" s="10">
        <v>2.927</v>
      </c>
      <c r="K473" s="15" t="s">
        <v>26</v>
      </c>
      <c r="L473" s="8">
        <v>4</v>
      </c>
      <c r="M473" s="15" t="s">
        <v>27</v>
      </c>
      <c r="N473" s="15" t="s">
        <v>59</v>
      </c>
      <c r="O473" s="10" t="s">
        <v>1019</v>
      </c>
      <c r="P473" s="8">
        <f>J473*55</f>
        <v>160.985</v>
      </c>
      <c r="Q473" s="10" t="s">
        <v>1019</v>
      </c>
      <c r="R473" s="18"/>
    </row>
    <row r="474" s="1" customFormat="1" ht="27" spans="1:18">
      <c r="A474" s="8">
        <v>470</v>
      </c>
      <c r="B474" s="9" t="s">
        <v>20</v>
      </c>
      <c r="C474" s="9" t="s">
        <v>1019</v>
      </c>
      <c r="D474" s="9" t="s">
        <v>1140</v>
      </c>
      <c r="E474" s="9" t="s">
        <v>1141</v>
      </c>
      <c r="F474" s="9" t="s">
        <v>1142</v>
      </c>
      <c r="G474" s="9">
        <v>0</v>
      </c>
      <c r="H474" s="9">
        <v>0.517</v>
      </c>
      <c r="I474" s="8" t="s">
        <v>25</v>
      </c>
      <c r="J474" s="9">
        <v>0.517</v>
      </c>
      <c r="K474" s="15" t="s">
        <v>26</v>
      </c>
      <c r="L474" s="8">
        <v>3.5</v>
      </c>
      <c r="M474" s="15" t="s">
        <v>27</v>
      </c>
      <c r="N474" s="15" t="s">
        <v>28</v>
      </c>
      <c r="O474" s="9" t="s">
        <v>1019</v>
      </c>
      <c r="P474" s="8">
        <f>J474*50</f>
        <v>25.85</v>
      </c>
      <c r="Q474" s="9" t="s">
        <v>1019</v>
      </c>
      <c r="R474" s="18"/>
    </row>
    <row r="475" s="1" customFormat="1" ht="27" spans="1:18">
      <c r="A475" s="8">
        <v>471</v>
      </c>
      <c r="B475" s="10" t="s">
        <v>20</v>
      </c>
      <c r="C475" s="10" t="s">
        <v>1019</v>
      </c>
      <c r="D475" s="10" t="s">
        <v>1143</v>
      </c>
      <c r="E475" s="10" t="s">
        <v>1144</v>
      </c>
      <c r="F475" s="10" t="s">
        <v>1145</v>
      </c>
      <c r="G475" s="10">
        <v>3.353</v>
      </c>
      <c r="H475" s="10">
        <v>4.197</v>
      </c>
      <c r="I475" s="8" t="s">
        <v>25</v>
      </c>
      <c r="J475" s="10">
        <v>0.844</v>
      </c>
      <c r="K475" s="15" t="s">
        <v>26</v>
      </c>
      <c r="L475" s="8">
        <v>4</v>
      </c>
      <c r="M475" s="15" t="s">
        <v>27</v>
      </c>
      <c r="N475" s="15" t="s">
        <v>59</v>
      </c>
      <c r="O475" s="10" t="s">
        <v>1019</v>
      </c>
      <c r="P475" s="8">
        <f>J475*55</f>
        <v>46.42</v>
      </c>
      <c r="Q475" s="10" t="s">
        <v>1019</v>
      </c>
      <c r="R475" s="18"/>
    </row>
    <row r="476" s="1" customFormat="1" ht="27" spans="1:18">
      <c r="A476" s="8">
        <v>472</v>
      </c>
      <c r="B476" s="9" t="s">
        <v>20</v>
      </c>
      <c r="C476" s="9" t="s">
        <v>1019</v>
      </c>
      <c r="D476" s="9" t="s">
        <v>1146</v>
      </c>
      <c r="E476" s="9" t="s">
        <v>1147</v>
      </c>
      <c r="F476" s="9" t="s">
        <v>1148</v>
      </c>
      <c r="G476" s="9">
        <v>0</v>
      </c>
      <c r="H476" s="9">
        <v>0.469</v>
      </c>
      <c r="I476" s="8" t="s">
        <v>25</v>
      </c>
      <c r="J476" s="9">
        <v>0.469</v>
      </c>
      <c r="K476" s="15" t="s">
        <v>26</v>
      </c>
      <c r="L476" s="8">
        <v>3.5</v>
      </c>
      <c r="M476" s="15" t="s">
        <v>27</v>
      </c>
      <c r="N476" s="15" t="s">
        <v>28</v>
      </c>
      <c r="O476" s="9" t="s">
        <v>1019</v>
      </c>
      <c r="P476" s="8">
        <f>J476*50</f>
        <v>23.45</v>
      </c>
      <c r="Q476" s="9" t="s">
        <v>1019</v>
      </c>
      <c r="R476" s="18"/>
    </row>
    <row r="477" s="1" customFormat="1" ht="27" spans="1:18">
      <c r="A477" s="8">
        <v>473</v>
      </c>
      <c r="B477" s="10" t="s">
        <v>20</v>
      </c>
      <c r="C477" s="10" t="s">
        <v>1019</v>
      </c>
      <c r="D477" s="10" t="s">
        <v>1149</v>
      </c>
      <c r="E477" s="10" t="s">
        <v>1150</v>
      </c>
      <c r="F477" s="10" t="s">
        <v>1151</v>
      </c>
      <c r="G477" s="10">
        <v>1.5</v>
      </c>
      <c r="H477" s="10">
        <v>2.391</v>
      </c>
      <c r="I477" s="8" t="s">
        <v>25</v>
      </c>
      <c r="J477" s="10">
        <v>0.891</v>
      </c>
      <c r="K477" s="15" t="s">
        <v>26</v>
      </c>
      <c r="L477" s="8">
        <v>4</v>
      </c>
      <c r="M477" s="15" t="s">
        <v>27</v>
      </c>
      <c r="N477" s="15" t="s">
        <v>59</v>
      </c>
      <c r="O477" s="10" t="s">
        <v>1019</v>
      </c>
      <c r="P477" s="8">
        <f t="shared" ref="P477:P484" si="13">J477*55</f>
        <v>49.005</v>
      </c>
      <c r="Q477" s="10" t="s">
        <v>1019</v>
      </c>
      <c r="R477" s="18"/>
    </row>
    <row r="478" s="1" customFormat="1" ht="27" spans="1:18">
      <c r="A478" s="8">
        <v>474</v>
      </c>
      <c r="B478" s="10" t="s">
        <v>20</v>
      </c>
      <c r="C478" s="10" t="s">
        <v>1019</v>
      </c>
      <c r="D478" s="10" t="s">
        <v>1152</v>
      </c>
      <c r="E478" s="10" t="s">
        <v>1153</v>
      </c>
      <c r="F478" s="21" t="s">
        <v>1154</v>
      </c>
      <c r="G478" s="10">
        <v>0</v>
      </c>
      <c r="H478" s="10">
        <v>0.48</v>
      </c>
      <c r="I478" s="8" t="s">
        <v>25</v>
      </c>
      <c r="J478" s="10">
        <v>0.48</v>
      </c>
      <c r="K478" s="15" t="s">
        <v>26</v>
      </c>
      <c r="L478" s="8">
        <v>4</v>
      </c>
      <c r="M478" s="15" t="s">
        <v>27</v>
      </c>
      <c r="N478" s="15" t="s">
        <v>785</v>
      </c>
      <c r="O478" s="10" t="s">
        <v>1019</v>
      </c>
      <c r="P478" s="8">
        <f t="shared" si="13"/>
        <v>26.4</v>
      </c>
      <c r="Q478" s="10" t="s">
        <v>1019</v>
      </c>
      <c r="R478" s="18"/>
    </row>
    <row r="479" s="1" customFormat="1" ht="27" spans="1:18">
      <c r="A479" s="8">
        <v>475</v>
      </c>
      <c r="B479" s="10" t="s">
        <v>20</v>
      </c>
      <c r="C479" s="10" t="s">
        <v>1019</v>
      </c>
      <c r="D479" s="10" t="s">
        <v>1155</v>
      </c>
      <c r="E479" s="10" t="s">
        <v>1156</v>
      </c>
      <c r="F479" s="21" t="s">
        <v>1157</v>
      </c>
      <c r="G479" s="10">
        <v>0</v>
      </c>
      <c r="H479" s="10">
        <v>0.46</v>
      </c>
      <c r="I479" s="8" t="s">
        <v>25</v>
      </c>
      <c r="J479" s="10">
        <v>0.46</v>
      </c>
      <c r="K479" s="15" t="s">
        <v>26</v>
      </c>
      <c r="L479" s="8">
        <v>4</v>
      </c>
      <c r="M479" s="15" t="s">
        <v>27</v>
      </c>
      <c r="N479" s="15" t="s">
        <v>59</v>
      </c>
      <c r="O479" s="10" t="s">
        <v>1019</v>
      </c>
      <c r="P479" s="8">
        <f t="shared" si="13"/>
        <v>25.3</v>
      </c>
      <c r="Q479" s="10" t="s">
        <v>1019</v>
      </c>
      <c r="R479" s="18"/>
    </row>
    <row r="480" s="1" customFormat="1" ht="27" spans="1:18">
      <c r="A480" s="8">
        <v>476</v>
      </c>
      <c r="B480" s="10" t="s">
        <v>20</v>
      </c>
      <c r="C480" s="10" t="s">
        <v>1019</v>
      </c>
      <c r="D480" s="10" t="s">
        <v>1158</v>
      </c>
      <c r="E480" s="10" t="s">
        <v>1159</v>
      </c>
      <c r="F480" s="21" t="s">
        <v>1160</v>
      </c>
      <c r="G480" s="10">
        <v>0</v>
      </c>
      <c r="H480" s="10">
        <v>0.21</v>
      </c>
      <c r="I480" s="8" t="s">
        <v>25</v>
      </c>
      <c r="J480" s="10">
        <v>0.21</v>
      </c>
      <c r="K480" s="15" t="s">
        <v>26</v>
      </c>
      <c r="L480" s="8">
        <v>4</v>
      </c>
      <c r="M480" s="15" t="s">
        <v>27</v>
      </c>
      <c r="N480" s="15" t="s">
        <v>136</v>
      </c>
      <c r="O480" s="10" t="s">
        <v>1019</v>
      </c>
      <c r="P480" s="8">
        <f t="shared" si="13"/>
        <v>11.55</v>
      </c>
      <c r="Q480" s="10" t="s">
        <v>1019</v>
      </c>
      <c r="R480" s="18"/>
    </row>
    <row r="481" s="1" customFormat="1" ht="27" spans="1:18">
      <c r="A481" s="8">
        <v>477</v>
      </c>
      <c r="B481" s="10" t="s">
        <v>20</v>
      </c>
      <c r="C481" s="10" t="s">
        <v>1019</v>
      </c>
      <c r="D481" s="10" t="s">
        <v>1158</v>
      </c>
      <c r="E481" s="10" t="s">
        <v>1161</v>
      </c>
      <c r="F481" s="21" t="s">
        <v>1162</v>
      </c>
      <c r="G481" s="10">
        <v>0</v>
      </c>
      <c r="H481" s="10">
        <v>0.46</v>
      </c>
      <c r="I481" s="8" t="s">
        <v>25</v>
      </c>
      <c r="J481" s="10">
        <v>0.46</v>
      </c>
      <c r="K481" s="15" t="s">
        <v>26</v>
      </c>
      <c r="L481" s="8">
        <v>4</v>
      </c>
      <c r="M481" s="15" t="s">
        <v>27</v>
      </c>
      <c r="N481" s="15" t="s">
        <v>136</v>
      </c>
      <c r="O481" s="10" t="s">
        <v>1019</v>
      </c>
      <c r="P481" s="8">
        <f t="shared" si="13"/>
        <v>25.3</v>
      </c>
      <c r="Q481" s="10" t="s">
        <v>1019</v>
      </c>
      <c r="R481" s="18"/>
    </row>
    <row r="482" s="1" customFormat="1" ht="27" spans="1:18">
      <c r="A482" s="8">
        <v>478</v>
      </c>
      <c r="B482" s="10" t="s">
        <v>20</v>
      </c>
      <c r="C482" s="10" t="s">
        <v>1019</v>
      </c>
      <c r="D482" s="10" t="s">
        <v>1163</v>
      </c>
      <c r="E482" s="10" t="s">
        <v>1164</v>
      </c>
      <c r="F482" s="21" t="s">
        <v>1165</v>
      </c>
      <c r="G482" s="10">
        <v>0</v>
      </c>
      <c r="H482" s="10">
        <v>0.32</v>
      </c>
      <c r="I482" s="8" t="s">
        <v>25</v>
      </c>
      <c r="J482" s="10">
        <v>0.32</v>
      </c>
      <c r="K482" s="15" t="s">
        <v>26</v>
      </c>
      <c r="L482" s="8">
        <v>4</v>
      </c>
      <c r="M482" s="15" t="s">
        <v>27</v>
      </c>
      <c r="N482" s="15" t="s">
        <v>136</v>
      </c>
      <c r="O482" s="10" t="s">
        <v>1019</v>
      </c>
      <c r="P482" s="8">
        <f t="shared" si="13"/>
        <v>17.6</v>
      </c>
      <c r="Q482" s="10" t="s">
        <v>1019</v>
      </c>
      <c r="R482" s="18"/>
    </row>
    <row r="483" s="1" customFormat="1" ht="27" spans="1:18">
      <c r="A483" s="8">
        <v>479</v>
      </c>
      <c r="B483" s="10" t="s">
        <v>20</v>
      </c>
      <c r="C483" s="10" t="s">
        <v>1019</v>
      </c>
      <c r="D483" s="10" t="s">
        <v>1163</v>
      </c>
      <c r="E483" s="10" t="s">
        <v>1166</v>
      </c>
      <c r="F483" s="10" t="s">
        <v>1167</v>
      </c>
      <c r="G483" s="10">
        <v>0</v>
      </c>
      <c r="H483" s="10">
        <v>0.57</v>
      </c>
      <c r="I483" s="8" t="s">
        <v>25</v>
      </c>
      <c r="J483" s="10">
        <v>0.57</v>
      </c>
      <c r="K483" s="15" t="s">
        <v>26</v>
      </c>
      <c r="L483" s="8">
        <v>4</v>
      </c>
      <c r="M483" s="15" t="s">
        <v>27</v>
      </c>
      <c r="N483" s="15" t="s">
        <v>136</v>
      </c>
      <c r="O483" s="10" t="s">
        <v>1019</v>
      </c>
      <c r="P483" s="8">
        <f t="shared" si="13"/>
        <v>31.35</v>
      </c>
      <c r="Q483" s="10" t="s">
        <v>1019</v>
      </c>
      <c r="R483" s="18"/>
    </row>
    <row r="484" s="1" customFormat="1" ht="27" spans="1:18">
      <c r="A484" s="8">
        <v>480</v>
      </c>
      <c r="B484" s="10" t="s">
        <v>20</v>
      </c>
      <c r="C484" s="10" t="s">
        <v>1019</v>
      </c>
      <c r="D484" s="10" t="s">
        <v>1163</v>
      </c>
      <c r="E484" s="10" t="s">
        <v>1168</v>
      </c>
      <c r="F484" s="21" t="s">
        <v>1167</v>
      </c>
      <c r="G484" s="10">
        <v>0</v>
      </c>
      <c r="H484" s="10">
        <v>0.23</v>
      </c>
      <c r="I484" s="8" t="s">
        <v>25</v>
      </c>
      <c r="J484" s="10">
        <v>0.23</v>
      </c>
      <c r="K484" s="15" t="s">
        <v>26</v>
      </c>
      <c r="L484" s="8">
        <v>4</v>
      </c>
      <c r="M484" s="15" t="s">
        <v>27</v>
      </c>
      <c r="N484" s="15" t="s">
        <v>136</v>
      </c>
      <c r="O484" s="10" t="s">
        <v>1019</v>
      </c>
      <c r="P484" s="8">
        <f t="shared" si="13"/>
        <v>12.65</v>
      </c>
      <c r="Q484" s="10" t="s">
        <v>1019</v>
      </c>
      <c r="R484" s="18"/>
    </row>
    <row r="485" s="1" customFormat="1" ht="27" spans="1:18">
      <c r="A485" s="8">
        <v>481</v>
      </c>
      <c r="B485" s="10" t="s">
        <v>20</v>
      </c>
      <c r="C485" s="10" t="s">
        <v>1019</v>
      </c>
      <c r="D485" s="10" t="s">
        <v>1169</v>
      </c>
      <c r="E485" s="10" t="s">
        <v>1170</v>
      </c>
      <c r="F485" s="10" t="s">
        <v>1171</v>
      </c>
      <c r="G485" s="10">
        <v>1.448</v>
      </c>
      <c r="H485" s="10">
        <v>2.365</v>
      </c>
      <c r="I485" s="8" t="s">
        <v>25</v>
      </c>
      <c r="J485" s="10">
        <v>0.917</v>
      </c>
      <c r="K485" s="15" t="s">
        <v>26</v>
      </c>
      <c r="L485" s="8">
        <v>3.5</v>
      </c>
      <c r="M485" s="15" t="s">
        <v>27</v>
      </c>
      <c r="N485" s="15" t="s">
        <v>28</v>
      </c>
      <c r="O485" s="10" t="s">
        <v>1019</v>
      </c>
      <c r="P485" s="8">
        <f>J485*50</f>
        <v>45.85</v>
      </c>
      <c r="Q485" s="10" t="s">
        <v>1019</v>
      </c>
      <c r="R485" s="18"/>
    </row>
    <row r="486" s="1" customFormat="1" ht="27" spans="1:18">
      <c r="A486" s="8">
        <v>482</v>
      </c>
      <c r="B486" s="10" t="s">
        <v>20</v>
      </c>
      <c r="C486" s="10" t="s">
        <v>1019</v>
      </c>
      <c r="D486" s="10" t="s">
        <v>1172</v>
      </c>
      <c r="E486" s="10" t="s">
        <v>1173</v>
      </c>
      <c r="F486" s="10" t="s">
        <v>1174</v>
      </c>
      <c r="G486" s="10">
        <v>0.7</v>
      </c>
      <c r="H486" s="10">
        <v>1.539</v>
      </c>
      <c r="I486" s="8" t="s">
        <v>25</v>
      </c>
      <c r="J486" s="10">
        <v>0.839</v>
      </c>
      <c r="K486" s="15" t="s">
        <v>26</v>
      </c>
      <c r="L486" s="8">
        <v>4</v>
      </c>
      <c r="M486" s="15" t="s">
        <v>27</v>
      </c>
      <c r="N486" s="15" t="s">
        <v>136</v>
      </c>
      <c r="O486" s="10" t="s">
        <v>1019</v>
      </c>
      <c r="P486" s="8">
        <f t="shared" ref="P486:P492" si="14">J486*55</f>
        <v>46.145</v>
      </c>
      <c r="Q486" s="10" t="s">
        <v>1019</v>
      </c>
      <c r="R486" s="18"/>
    </row>
    <row r="487" s="1" customFormat="1" ht="27" spans="1:18">
      <c r="A487" s="8">
        <v>483</v>
      </c>
      <c r="B487" s="10" t="s">
        <v>20</v>
      </c>
      <c r="C487" s="10" t="s">
        <v>1019</v>
      </c>
      <c r="D487" s="10" t="s">
        <v>1004</v>
      </c>
      <c r="E487" s="10" t="s">
        <v>1175</v>
      </c>
      <c r="F487" s="21" t="s">
        <v>1176</v>
      </c>
      <c r="G487" s="10">
        <v>0</v>
      </c>
      <c r="H487" s="10">
        <v>0.37</v>
      </c>
      <c r="I487" s="8" t="s">
        <v>25</v>
      </c>
      <c r="J487" s="10">
        <v>0.37</v>
      </c>
      <c r="K487" s="15" t="s">
        <v>26</v>
      </c>
      <c r="L487" s="8">
        <v>4</v>
      </c>
      <c r="M487" s="15" t="s">
        <v>27</v>
      </c>
      <c r="N487" s="15" t="s">
        <v>59</v>
      </c>
      <c r="O487" s="10" t="s">
        <v>1019</v>
      </c>
      <c r="P487" s="8">
        <f t="shared" si="14"/>
        <v>20.35</v>
      </c>
      <c r="Q487" s="10" t="s">
        <v>1019</v>
      </c>
      <c r="R487" s="18"/>
    </row>
    <row r="488" s="1" customFormat="1" ht="27" spans="1:18">
      <c r="A488" s="8">
        <v>484</v>
      </c>
      <c r="B488" s="10" t="s">
        <v>20</v>
      </c>
      <c r="C488" s="10" t="s">
        <v>1019</v>
      </c>
      <c r="D488" s="10" t="s">
        <v>1004</v>
      </c>
      <c r="E488" s="10" t="s">
        <v>1177</v>
      </c>
      <c r="F488" s="10" t="s">
        <v>1178</v>
      </c>
      <c r="G488" s="10">
        <v>0</v>
      </c>
      <c r="H488" s="10">
        <v>0.481</v>
      </c>
      <c r="I488" s="8" t="s">
        <v>25</v>
      </c>
      <c r="J488" s="10">
        <v>0.481</v>
      </c>
      <c r="K488" s="15" t="s">
        <v>26</v>
      </c>
      <c r="L488" s="8">
        <v>4</v>
      </c>
      <c r="M488" s="15" t="s">
        <v>27</v>
      </c>
      <c r="N488" s="15" t="s">
        <v>136</v>
      </c>
      <c r="O488" s="10" t="s">
        <v>1019</v>
      </c>
      <c r="P488" s="8">
        <f t="shared" si="14"/>
        <v>26.455</v>
      </c>
      <c r="Q488" s="10" t="s">
        <v>1019</v>
      </c>
      <c r="R488" s="18"/>
    </row>
    <row r="489" s="1" customFormat="1" ht="27" spans="1:18">
      <c r="A489" s="8">
        <v>485</v>
      </c>
      <c r="B489" s="10" t="s">
        <v>20</v>
      </c>
      <c r="C489" s="10" t="s">
        <v>1019</v>
      </c>
      <c r="D489" s="10" t="s">
        <v>1179</v>
      </c>
      <c r="E489" s="10" t="s">
        <v>1180</v>
      </c>
      <c r="F489" s="21" t="s">
        <v>1181</v>
      </c>
      <c r="G489" s="10">
        <v>0</v>
      </c>
      <c r="H489" s="10">
        <v>0.51</v>
      </c>
      <c r="I489" s="8" t="s">
        <v>25</v>
      </c>
      <c r="J489" s="10">
        <v>0.51</v>
      </c>
      <c r="K489" s="15" t="s">
        <v>26</v>
      </c>
      <c r="L489" s="8">
        <v>4</v>
      </c>
      <c r="M489" s="15" t="s">
        <v>27</v>
      </c>
      <c r="N489" s="15" t="s">
        <v>59</v>
      </c>
      <c r="O489" s="10" t="s">
        <v>1019</v>
      </c>
      <c r="P489" s="8">
        <f t="shared" si="14"/>
        <v>28.05</v>
      </c>
      <c r="Q489" s="10" t="s">
        <v>1019</v>
      </c>
      <c r="R489" s="18"/>
    </row>
    <row r="490" s="1" customFormat="1" ht="27" spans="1:18">
      <c r="A490" s="8">
        <v>486</v>
      </c>
      <c r="B490" s="10" t="s">
        <v>20</v>
      </c>
      <c r="C490" s="10" t="s">
        <v>1019</v>
      </c>
      <c r="D490" s="10" t="s">
        <v>1182</v>
      </c>
      <c r="E490" s="10" t="s">
        <v>1183</v>
      </c>
      <c r="F490" s="10" t="s">
        <v>1184</v>
      </c>
      <c r="G490" s="10">
        <v>0</v>
      </c>
      <c r="H490" s="10">
        <v>0.56</v>
      </c>
      <c r="I490" s="8" t="s">
        <v>25</v>
      </c>
      <c r="J490" s="10">
        <v>0.56</v>
      </c>
      <c r="K490" s="15" t="s">
        <v>26</v>
      </c>
      <c r="L490" s="8">
        <v>4</v>
      </c>
      <c r="M490" s="15" t="s">
        <v>27</v>
      </c>
      <c r="N490" s="15" t="s">
        <v>59</v>
      </c>
      <c r="O490" s="10" t="s">
        <v>1019</v>
      </c>
      <c r="P490" s="8">
        <f t="shared" si="14"/>
        <v>30.8</v>
      </c>
      <c r="Q490" s="10" t="s">
        <v>1019</v>
      </c>
      <c r="R490" s="10"/>
    </row>
    <row r="491" s="1" customFormat="1" ht="27" spans="1:18">
      <c r="A491" s="8">
        <v>487</v>
      </c>
      <c r="B491" s="10" t="s">
        <v>20</v>
      </c>
      <c r="C491" s="10" t="s">
        <v>1019</v>
      </c>
      <c r="D491" s="10" t="s">
        <v>1185</v>
      </c>
      <c r="E491" s="10" t="s">
        <v>1186</v>
      </c>
      <c r="F491" s="10" t="s">
        <v>1187</v>
      </c>
      <c r="G491" s="10">
        <v>2.33</v>
      </c>
      <c r="H491" s="10">
        <v>3.237</v>
      </c>
      <c r="I491" s="8" t="s">
        <v>25</v>
      </c>
      <c r="J491" s="10">
        <v>0.907</v>
      </c>
      <c r="K491" s="15" t="s">
        <v>26</v>
      </c>
      <c r="L491" s="8">
        <v>4</v>
      </c>
      <c r="M491" s="15" t="s">
        <v>27</v>
      </c>
      <c r="N491" s="15" t="s">
        <v>136</v>
      </c>
      <c r="O491" s="10" t="s">
        <v>1019</v>
      </c>
      <c r="P491" s="8">
        <f t="shared" si="14"/>
        <v>49.885</v>
      </c>
      <c r="Q491" s="10" t="s">
        <v>1019</v>
      </c>
      <c r="R491" s="18"/>
    </row>
    <row r="492" s="1" customFormat="1" ht="27" spans="1:18">
      <c r="A492" s="8">
        <v>488</v>
      </c>
      <c r="B492" s="10" t="s">
        <v>20</v>
      </c>
      <c r="C492" s="10" t="s">
        <v>1019</v>
      </c>
      <c r="D492" s="10" t="s">
        <v>1188</v>
      </c>
      <c r="E492" s="10" t="s">
        <v>1189</v>
      </c>
      <c r="F492" s="21" t="s">
        <v>1190</v>
      </c>
      <c r="G492" s="10">
        <v>0</v>
      </c>
      <c r="H492" s="10">
        <v>1.05</v>
      </c>
      <c r="I492" s="8" t="s">
        <v>25</v>
      </c>
      <c r="J492" s="10">
        <v>1.05</v>
      </c>
      <c r="K492" s="15" t="s">
        <v>26</v>
      </c>
      <c r="L492" s="8">
        <v>4</v>
      </c>
      <c r="M492" s="15" t="s">
        <v>27</v>
      </c>
      <c r="N492" s="15" t="s">
        <v>136</v>
      </c>
      <c r="O492" s="10" t="s">
        <v>1019</v>
      </c>
      <c r="P492" s="8">
        <f t="shared" si="14"/>
        <v>57.75</v>
      </c>
      <c r="Q492" s="10" t="s">
        <v>1019</v>
      </c>
      <c r="R492" s="18"/>
    </row>
    <row r="493" s="1" customFormat="1" ht="27" spans="1:18">
      <c r="A493" s="8">
        <v>489</v>
      </c>
      <c r="B493" s="10" t="s">
        <v>20</v>
      </c>
      <c r="C493" s="10" t="s">
        <v>1019</v>
      </c>
      <c r="D493" s="10" t="s">
        <v>1188</v>
      </c>
      <c r="E493" s="10" t="s">
        <v>1189</v>
      </c>
      <c r="F493" s="21" t="s">
        <v>1191</v>
      </c>
      <c r="G493" s="10">
        <v>0</v>
      </c>
      <c r="H493" s="10">
        <v>0.39</v>
      </c>
      <c r="I493" s="8" t="s">
        <v>25</v>
      </c>
      <c r="J493" s="10">
        <v>0.39</v>
      </c>
      <c r="K493" s="15" t="s">
        <v>26</v>
      </c>
      <c r="L493" s="8" t="s">
        <v>855</v>
      </c>
      <c r="M493" s="15" t="s">
        <v>27</v>
      </c>
      <c r="N493" s="15" t="s">
        <v>28</v>
      </c>
      <c r="O493" s="10" t="s">
        <v>1019</v>
      </c>
      <c r="P493" s="8">
        <v>48.8</v>
      </c>
      <c r="Q493" s="10" t="s">
        <v>1019</v>
      </c>
      <c r="R493" s="18"/>
    </row>
    <row r="494" s="1" customFormat="1" ht="27" spans="1:18">
      <c r="A494" s="8">
        <v>490</v>
      </c>
      <c r="B494" s="10" t="s">
        <v>20</v>
      </c>
      <c r="C494" s="10" t="s">
        <v>1019</v>
      </c>
      <c r="D494" s="10" t="s">
        <v>1192</v>
      </c>
      <c r="E494" s="10" t="s">
        <v>1193</v>
      </c>
      <c r="F494" s="10" t="s">
        <v>1194</v>
      </c>
      <c r="G494" s="10">
        <v>0</v>
      </c>
      <c r="H494" s="10">
        <v>1.432</v>
      </c>
      <c r="I494" s="8" t="s">
        <v>25</v>
      </c>
      <c r="J494" s="10">
        <v>1.432</v>
      </c>
      <c r="K494" s="15" t="s">
        <v>26</v>
      </c>
      <c r="L494" s="27" t="s">
        <v>1195</v>
      </c>
      <c r="M494" s="15" t="s">
        <v>27</v>
      </c>
      <c r="N494" s="15" t="s">
        <v>136</v>
      </c>
      <c r="O494" s="10" t="s">
        <v>1019</v>
      </c>
      <c r="P494" s="8">
        <v>81.86</v>
      </c>
      <c r="Q494" s="10" t="s">
        <v>1019</v>
      </c>
      <c r="R494" s="18"/>
    </row>
    <row r="495" s="1" customFormat="1" ht="27" spans="1:18">
      <c r="A495" s="8">
        <v>491</v>
      </c>
      <c r="B495" s="10" t="s">
        <v>20</v>
      </c>
      <c r="C495" s="10" t="s">
        <v>1019</v>
      </c>
      <c r="D495" s="10" t="s">
        <v>1196</v>
      </c>
      <c r="E495" s="10" t="s">
        <v>1197</v>
      </c>
      <c r="F495" s="10" t="s">
        <v>1198</v>
      </c>
      <c r="G495" s="10">
        <v>0</v>
      </c>
      <c r="H495" s="10">
        <v>0.946</v>
      </c>
      <c r="I495" s="8" t="s">
        <v>25</v>
      </c>
      <c r="J495" s="10">
        <v>0.946</v>
      </c>
      <c r="K495" s="15" t="s">
        <v>26</v>
      </c>
      <c r="L495" s="8">
        <v>3.5</v>
      </c>
      <c r="M495" s="15" t="s">
        <v>27</v>
      </c>
      <c r="N495" s="15" t="s">
        <v>28</v>
      </c>
      <c r="O495" s="10" t="s">
        <v>1019</v>
      </c>
      <c r="P495" s="8">
        <f>J495*50</f>
        <v>47.3</v>
      </c>
      <c r="Q495" s="10" t="s">
        <v>1019</v>
      </c>
      <c r="R495" s="18"/>
    </row>
    <row r="496" s="1" customFormat="1" ht="27" spans="1:18">
      <c r="A496" s="8">
        <v>492</v>
      </c>
      <c r="B496" s="9" t="s">
        <v>20</v>
      </c>
      <c r="C496" s="9" t="s">
        <v>1019</v>
      </c>
      <c r="D496" s="9" t="s">
        <v>1199</v>
      </c>
      <c r="E496" s="9" t="s">
        <v>1200</v>
      </c>
      <c r="F496" s="9" t="s">
        <v>1198</v>
      </c>
      <c r="G496" s="9">
        <v>0.946</v>
      </c>
      <c r="H496" s="9">
        <v>1.008</v>
      </c>
      <c r="I496" s="8" t="s">
        <v>25</v>
      </c>
      <c r="J496" s="9">
        <v>0.062</v>
      </c>
      <c r="K496" s="15" t="s">
        <v>26</v>
      </c>
      <c r="L496" s="8">
        <v>3.5</v>
      </c>
      <c r="M496" s="15" t="s">
        <v>27</v>
      </c>
      <c r="N496" s="15" t="s">
        <v>28</v>
      </c>
      <c r="O496" s="9" t="s">
        <v>1019</v>
      </c>
      <c r="P496" s="8">
        <f>J496*50</f>
        <v>3.1</v>
      </c>
      <c r="Q496" s="9" t="s">
        <v>1019</v>
      </c>
      <c r="R496" s="18"/>
    </row>
    <row r="497" s="1" customFormat="1" ht="27" spans="1:18">
      <c r="A497" s="8">
        <v>493</v>
      </c>
      <c r="B497" s="12" t="s">
        <v>20</v>
      </c>
      <c r="C497" s="13" t="s">
        <v>1019</v>
      </c>
      <c r="D497" s="13" t="s">
        <v>1201</v>
      </c>
      <c r="E497" s="13" t="s">
        <v>1202</v>
      </c>
      <c r="F497" s="13" t="s">
        <v>1203</v>
      </c>
      <c r="G497" s="13">
        <v>0</v>
      </c>
      <c r="H497" s="13">
        <v>2.76</v>
      </c>
      <c r="I497" s="8" t="s">
        <v>25</v>
      </c>
      <c r="J497" s="13">
        <v>2.76</v>
      </c>
      <c r="K497" s="15" t="s">
        <v>26</v>
      </c>
      <c r="L497" s="8">
        <v>4</v>
      </c>
      <c r="M497" s="15" t="s">
        <v>27</v>
      </c>
      <c r="N497" s="8" t="s">
        <v>70</v>
      </c>
      <c r="O497" s="13" t="s">
        <v>1019</v>
      </c>
      <c r="P497" s="8">
        <f>J497*55</f>
        <v>151.8</v>
      </c>
      <c r="Q497" s="13" t="s">
        <v>1019</v>
      </c>
      <c r="R497" s="18"/>
    </row>
    <row r="498" s="1" customFormat="1" ht="27" spans="1:18">
      <c r="A498" s="8">
        <v>494</v>
      </c>
      <c r="B498" s="12" t="s">
        <v>20</v>
      </c>
      <c r="C498" s="13" t="s">
        <v>1019</v>
      </c>
      <c r="D498" s="13" t="s">
        <v>1201</v>
      </c>
      <c r="E498" s="13" t="s">
        <v>1204</v>
      </c>
      <c r="F498" s="13" t="s">
        <v>1205</v>
      </c>
      <c r="G498" s="13">
        <v>0</v>
      </c>
      <c r="H498" s="13">
        <v>1.53</v>
      </c>
      <c r="I498" s="8" t="s">
        <v>25</v>
      </c>
      <c r="J498" s="13">
        <v>1.53</v>
      </c>
      <c r="K498" s="15" t="s">
        <v>26</v>
      </c>
      <c r="L498" s="8">
        <v>4</v>
      </c>
      <c r="M498" s="15" t="s">
        <v>27</v>
      </c>
      <c r="N498" s="8" t="s">
        <v>70</v>
      </c>
      <c r="O498" s="13" t="s">
        <v>1019</v>
      </c>
      <c r="P498" s="8">
        <f>J498*55</f>
        <v>84.15</v>
      </c>
      <c r="Q498" s="13" t="s">
        <v>1019</v>
      </c>
      <c r="R498" s="18"/>
    </row>
    <row r="499" s="1" customFormat="1" ht="27" spans="1:18">
      <c r="A499" s="8">
        <v>495</v>
      </c>
      <c r="B499" s="9" t="s">
        <v>20</v>
      </c>
      <c r="C499" s="9" t="s">
        <v>1019</v>
      </c>
      <c r="D499" s="9" t="s">
        <v>1201</v>
      </c>
      <c r="E499" s="9" t="s">
        <v>1206</v>
      </c>
      <c r="F499" s="9" t="s">
        <v>1207</v>
      </c>
      <c r="G499" s="9">
        <v>0</v>
      </c>
      <c r="H499" s="9">
        <v>0.6</v>
      </c>
      <c r="I499" s="8" t="s">
        <v>25</v>
      </c>
      <c r="J499" s="9">
        <v>0.6</v>
      </c>
      <c r="K499" s="15" t="s">
        <v>26</v>
      </c>
      <c r="L499" s="8">
        <v>3.5</v>
      </c>
      <c r="M499" s="15" t="s">
        <v>27</v>
      </c>
      <c r="N499" s="15" t="s">
        <v>28</v>
      </c>
      <c r="O499" s="9" t="s">
        <v>1019</v>
      </c>
      <c r="P499" s="8">
        <f>J499*50</f>
        <v>30</v>
      </c>
      <c r="Q499" s="9" t="s">
        <v>1019</v>
      </c>
      <c r="R499" s="18"/>
    </row>
    <row r="500" s="1" customFormat="1" ht="27" spans="1:18">
      <c r="A500" s="8">
        <v>496</v>
      </c>
      <c r="B500" s="10" t="s">
        <v>20</v>
      </c>
      <c r="C500" s="10" t="s">
        <v>1019</v>
      </c>
      <c r="D500" s="10" t="s">
        <v>1208</v>
      </c>
      <c r="E500" s="10" t="s">
        <v>1209</v>
      </c>
      <c r="F500" s="21" t="s">
        <v>1210</v>
      </c>
      <c r="G500" s="10">
        <v>0</v>
      </c>
      <c r="H500" s="10">
        <v>0.41</v>
      </c>
      <c r="I500" s="8" t="s">
        <v>25</v>
      </c>
      <c r="J500" s="10">
        <v>0.41</v>
      </c>
      <c r="K500" s="15" t="s">
        <v>26</v>
      </c>
      <c r="L500" s="8">
        <v>4</v>
      </c>
      <c r="M500" s="15" t="s">
        <v>27</v>
      </c>
      <c r="N500" s="15" t="s">
        <v>59</v>
      </c>
      <c r="O500" s="10" t="s">
        <v>1019</v>
      </c>
      <c r="P500" s="8">
        <f t="shared" ref="P500:P505" si="15">J500*55</f>
        <v>22.55</v>
      </c>
      <c r="Q500" s="10" t="s">
        <v>1019</v>
      </c>
      <c r="R500" s="18"/>
    </row>
    <row r="501" s="1" customFormat="1" ht="27" spans="1:18">
      <c r="A501" s="8">
        <v>497</v>
      </c>
      <c r="B501" s="10" t="s">
        <v>20</v>
      </c>
      <c r="C501" s="10" t="s">
        <v>1019</v>
      </c>
      <c r="D501" s="10" t="s">
        <v>1208</v>
      </c>
      <c r="E501" s="10" t="s">
        <v>1209</v>
      </c>
      <c r="F501" s="21" t="s">
        <v>1211</v>
      </c>
      <c r="G501" s="10">
        <v>0</v>
      </c>
      <c r="H501" s="10">
        <v>0.3</v>
      </c>
      <c r="I501" s="8" t="s">
        <v>25</v>
      </c>
      <c r="J501" s="10">
        <v>0.3</v>
      </c>
      <c r="K501" s="15" t="s">
        <v>26</v>
      </c>
      <c r="L501" s="8">
        <v>4</v>
      </c>
      <c r="M501" s="15" t="s">
        <v>27</v>
      </c>
      <c r="N501" s="15" t="s">
        <v>59</v>
      </c>
      <c r="O501" s="10" t="s">
        <v>1019</v>
      </c>
      <c r="P501" s="8">
        <f t="shared" si="15"/>
        <v>16.5</v>
      </c>
      <c r="Q501" s="10" t="s">
        <v>1019</v>
      </c>
      <c r="R501" s="18"/>
    </row>
    <row r="502" s="1" customFormat="1" ht="27" spans="1:18">
      <c r="A502" s="8">
        <v>498</v>
      </c>
      <c r="B502" s="10" t="s">
        <v>20</v>
      </c>
      <c r="C502" s="10" t="s">
        <v>1019</v>
      </c>
      <c r="D502" s="10" t="s">
        <v>1208</v>
      </c>
      <c r="E502" s="10" t="s">
        <v>1212</v>
      </c>
      <c r="F502" s="10" t="s">
        <v>1213</v>
      </c>
      <c r="G502" s="10">
        <v>0</v>
      </c>
      <c r="H502" s="10">
        <v>1.486</v>
      </c>
      <c r="I502" s="8" t="s">
        <v>25</v>
      </c>
      <c r="J502" s="10">
        <v>1.486</v>
      </c>
      <c r="K502" s="15" t="s">
        <v>26</v>
      </c>
      <c r="L502" s="8">
        <v>4</v>
      </c>
      <c r="M502" s="15" t="s">
        <v>27</v>
      </c>
      <c r="N502" s="15" t="s">
        <v>59</v>
      </c>
      <c r="O502" s="10" t="s">
        <v>1019</v>
      </c>
      <c r="P502" s="8">
        <f t="shared" si="15"/>
        <v>81.73</v>
      </c>
      <c r="Q502" s="10" t="s">
        <v>1019</v>
      </c>
      <c r="R502" s="18"/>
    </row>
    <row r="503" s="1" customFormat="1" ht="27" spans="1:18">
      <c r="A503" s="8">
        <v>499</v>
      </c>
      <c r="B503" s="9" t="s">
        <v>20</v>
      </c>
      <c r="C503" s="9" t="s">
        <v>1019</v>
      </c>
      <c r="D503" s="9" t="s">
        <v>1208</v>
      </c>
      <c r="E503" s="9" t="s">
        <v>1214</v>
      </c>
      <c r="F503" s="9" t="s">
        <v>1215</v>
      </c>
      <c r="G503" s="9">
        <v>0</v>
      </c>
      <c r="H503" s="9">
        <v>0.4</v>
      </c>
      <c r="I503" s="8" t="s">
        <v>25</v>
      </c>
      <c r="J503" s="9">
        <v>0.4</v>
      </c>
      <c r="K503" s="15" t="s">
        <v>26</v>
      </c>
      <c r="L503" s="8">
        <v>4</v>
      </c>
      <c r="M503" s="15" t="s">
        <v>27</v>
      </c>
      <c r="N503" s="15" t="s">
        <v>28</v>
      </c>
      <c r="O503" s="9" t="s">
        <v>1019</v>
      </c>
      <c r="P503" s="8">
        <f t="shared" si="15"/>
        <v>22</v>
      </c>
      <c r="Q503" s="9" t="s">
        <v>1019</v>
      </c>
      <c r="R503" s="18"/>
    </row>
    <row r="504" s="1" customFormat="1" ht="27" spans="1:18">
      <c r="A504" s="8">
        <v>500</v>
      </c>
      <c r="B504" s="10" t="s">
        <v>20</v>
      </c>
      <c r="C504" s="10" t="s">
        <v>1019</v>
      </c>
      <c r="D504" s="10" t="s">
        <v>1208</v>
      </c>
      <c r="E504" s="10" t="s">
        <v>1216</v>
      </c>
      <c r="F504" s="21" t="s">
        <v>1217</v>
      </c>
      <c r="G504" s="10">
        <v>0</v>
      </c>
      <c r="H504" s="10">
        <v>0.83</v>
      </c>
      <c r="I504" s="8" t="s">
        <v>25</v>
      </c>
      <c r="J504" s="10">
        <v>0.83</v>
      </c>
      <c r="K504" s="15" t="s">
        <v>26</v>
      </c>
      <c r="L504" s="8">
        <v>4</v>
      </c>
      <c r="M504" s="15" t="s">
        <v>27</v>
      </c>
      <c r="N504" s="15" t="s">
        <v>59</v>
      </c>
      <c r="O504" s="10" t="s">
        <v>1019</v>
      </c>
      <c r="P504" s="8">
        <f t="shared" si="15"/>
        <v>45.65</v>
      </c>
      <c r="Q504" s="10" t="s">
        <v>1019</v>
      </c>
      <c r="R504" s="18"/>
    </row>
    <row r="505" s="1" customFormat="1" ht="27" spans="1:18">
      <c r="A505" s="8">
        <v>501</v>
      </c>
      <c r="B505" s="10" t="s">
        <v>20</v>
      </c>
      <c r="C505" s="10" t="s">
        <v>1019</v>
      </c>
      <c r="D505" s="10" t="s">
        <v>1208</v>
      </c>
      <c r="E505" s="10" t="s">
        <v>1218</v>
      </c>
      <c r="F505" s="21" t="s">
        <v>1219</v>
      </c>
      <c r="G505" s="10">
        <v>0</v>
      </c>
      <c r="H505" s="10">
        <v>0.63</v>
      </c>
      <c r="I505" s="8" t="s">
        <v>25</v>
      </c>
      <c r="J505" s="10">
        <v>0.63</v>
      </c>
      <c r="K505" s="15" t="s">
        <v>26</v>
      </c>
      <c r="L505" s="8">
        <v>4</v>
      </c>
      <c r="M505" s="15" t="s">
        <v>27</v>
      </c>
      <c r="N505" s="15" t="s">
        <v>59</v>
      </c>
      <c r="O505" s="10" t="s">
        <v>1019</v>
      </c>
      <c r="P505" s="8">
        <f t="shared" si="15"/>
        <v>34.65</v>
      </c>
      <c r="Q505" s="10" t="s">
        <v>1019</v>
      </c>
      <c r="R505" s="18"/>
    </row>
    <row r="506" s="1" customFormat="1" ht="27" spans="1:18">
      <c r="A506" s="8">
        <v>502</v>
      </c>
      <c r="B506" s="9" t="s">
        <v>20</v>
      </c>
      <c r="C506" s="9" t="s">
        <v>1019</v>
      </c>
      <c r="D506" s="9" t="s">
        <v>1220</v>
      </c>
      <c r="E506" s="9" t="s">
        <v>1221</v>
      </c>
      <c r="F506" s="9" t="s">
        <v>1083</v>
      </c>
      <c r="G506" s="9">
        <v>3.024</v>
      </c>
      <c r="H506" s="9">
        <v>3.197</v>
      </c>
      <c r="I506" s="8" t="s">
        <v>25</v>
      </c>
      <c r="J506" s="9">
        <v>0.173</v>
      </c>
      <c r="K506" s="15" t="s">
        <v>26</v>
      </c>
      <c r="L506" s="8">
        <v>3.5</v>
      </c>
      <c r="M506" s="15" t="s">
        <v>27</v>
      </c>
      <c r="N506" s="15" t="s">
        <v>28</v>
      </c>
      <c r="O506" s="9" t="s">
        <v>1019</v>
      </c>
      <c r="P506" s="8">
        <f>J506*50</f>
        <v>8.65</v>
      </c>
      <c r="Q506" s="9" t="s">
        <v>1019</v>
      </c>
      <c r="R506" s="18"/>
    </row>
    <row r="507" s="1" customFormat="1" ht="27" spans="1:18">
      <c r="A507" s="8">
        <v>503</v>
      </c>
      <c r="B507" s="10" t="s">
        <v>20</v>
      </c>
      <c r="C507" s="10" t="s">
        <v>1019</v>
      </c>
      <c r="D507" s="10" t="s">
        <v>1222</v>
      </c>
      <c r="E507" s="10" t="s">
        <v>1223</v>
      </c>
      <c r="F507" s="10" t="s">
        <v>1224</v>
      </c>
      <c r="G507" s="10">
        <v>0</v>
      </c>
      <c r="H507" s="10">
        <v>1.108</v>
      </c>
      <c r="I507" s="8" t="s">
        <v>25</v>
      </c>
      <c r="J507" s="10">
        <v>1.108</v>
      </c>
      <c r="K507" s="15" t="s">
        <v>26</v>
      </c>
      <c r="L507" s="8">
        <v>3.5</v>
      </c>
      <c r="M507" s="15" t="s">
        <v>27</v>
      </c>
      <c r="N507" s="15" t="s">
        <v>28</v>
      </c>
      <c r="O507" s="10" t="s">
        <v>1019</v>
      </c>
      <c r="P507" s="8">
        <f>J507*50</f>
        <v>55.4</v>
      </c>
      <c r="Q507" s="10" t="s">
        <v>1019</v>
      </c>
      <c r="R507" s="18"/>
    </row>
    <row r="508" s="1" customFormat="1" ht="27" spans="1:18">
      <c r="A508" s="8">
        <v>504</v>
      </c>
      <c r="B508" s="10" t="s">
        <v>20</v>
      </c>
      <c r="C508" s="10" t="s">
        <v>1225</v>
      </c>
      <c r="D508" s="10" t="s">
        <v>325</v>
      </c>
      <c r="E508" s="10" t="s">
        <v>1226</v>
      </c>
      <c r="F508" s="21" t="s">
        <v>1227</v>
      </c>
      <c r="G508" s="10">
        <v>0</v>
      </c>
      <c r="H508" s="10">
        <v>0.9</v>
      </c>
      <c r="I508" s="8" t="s">
        <v>25</v>
      </c>
      <c r="J508" s="10">
        <v>0.9</v>
      </c>
      <c r="K508" s="15" t="s">
        <v>26</v>
      </c>
      <c r="L508" s="8">
        <v>4</v>
      </c>
      <c r="M508" s="15" t="s">
        <v>27</v>
      </c>
      <c r="N508" s="8" t="s">
        <v>1228</v>
      </c>
      <c r="O508" s="10" t="s">
        <v>1225</v>
      </c>
      <c r="P508" s="8">
        <v>45.9</v>
      </c>
      <c r="Q508" s="10" t="s">
        <v>1225</v>
      </c>
      <c r="R508" s="18"/>
    </row>
    <row r="509" s="1" customFormat="1" ht="27" spans="1:18">
      <c r="A509" s="8">
        <v>505</v>
      </c>
      <c r="B509" s="10" t="s">
        <v>20</v>
      </c>
      <c r="C509" s="10" t="s">
        <v>1225</v>
      </c>
      <c r="D509" s="10" t="s">
        <v>325</v>
      </c>
      <c r="E509" s="10" t="s">
        <v>1229</v>
      </c>
      <c r="F509" s="21" t="s">
        <v>1230</v>
      </c>
      <c r="G509" s="10">
        <v>0</v>
      </c>
      <c r="H509" s="10">
        <v>1.6</v>
      </c>
      <c r="I509" s="8" t="s">
        <v>25</v>
      </c>
      <c r="J509" s="10">
        <v>1.6</v>
      </c>
      <c r="K509" s="15" t="s">
        <v>26</v>
      </c>
      <c r="L509" s="8">
        <v>4</v>
      </c>
      <c r="M509" s="15" t="s">
        <v>27</v>
      </c>
      <c r="N509" s="8" t="s">
        <v>463</v>
      </c>
      <c r="O509" s="10" t="s">
        <v>1225</v>
      </c>
      <c r="P509" s="8">
        <v>81.6</v>
      </c>
      <c r="Q509" s="10" t="s">
        <v>1225</v>
      </c>
      <c r="R509" s="18"/>
    </row>
    <row r="510" s="1" customFormat="1" ht="27" spans="1:18">
      <c r="A510" s="8">
        <v>506</v>
      </c>
      <c r="B510" s="10" t="s">
        <v>20</v>
      </c>
      <c r="C510" s="10" t="s">
        <v>1225</v>
      </c>
      <c r="D510" s="10" t="s">
        <v>1231</v>
      </c>
      <c r="E510" s="10" t="s">
        <v>1232</v>
      </c>
      <c r="F510" s="10" t="s">
        <v>1233</v>
      </c>
      <c r="G510" s="10">
        <v>0.597</v>
      </c>
      <c r="H510" s="10">
        <v>1.391</v>
      </c>
      <c r="I510" s="8" t="s">
        <v>25</v>
      </c>
      <c r="J510" s="10">
        <v>0.794</v>
      </c>
      <c r="K510" s="15" t="s">
        <v>26</v>
      </c>
      <c r="L510" s="8">
        <v>3.5</v>
      </c>
      <c r="M510" s="15" t="s">
        <v>27</v>
      </c>
      <c r="N510" s="8" t="s">
        <v>28</v>
      </c>
      <c r="O510" s="10" t="s">
        <v>1225</v>
      </c>
      <c r="P510" s="8">
        <v>36.524</v>
      </c>
      <c r="Q510" s="10" t="s">
        <v>1225</v>
      </c>
      <c r="R510" s="18"/>
    </row>
    <row r="511" s="1" customFormat="1" ht="27" spans="1:18">
      <c r="A511" s="8">
        <v>507</v>
      </c>
      <c r="B511" s="10" t="s">
        <v>20</v>
      </c>
      <c r="C511" s="10" t="s">
        <v>1225</v>
      </c>
      <c r="D511" s="10" t="s">
        <v>1234</v>
      </c>
      <c r="E511" s="10" t="s">
        <v>1235</v>
      </c>
      <c r="F511" s="10" t="s">
        <v>1236</v>
      </c>
      <c r="G511" s="10">
        <v>0.739</v>
      </c>
      <c r="H511" s="10">
        <v>1.08</v>
      </c>
      <c r="I511" s="8" t="s">
        <v>25</v>
      </c>
      <c r="J511" s="10">
        <v>0.341</v>
      </c>
      <c r="K511" s="15" t="s">
        <v>26</v>
      </c>
      <c r="L511" s="8">
        <v>3.5</v>
      </c>
      <c r="M511" s="15" t="s">
        <v>27</v>
      </c>
      <c r="N511" s="8" t="s">
        <v>1237</v>
      </c>
      <c r="O511" s="10" t="s">
        <v>1225</v>
      </c>
      <c r="P511" s="8">
        <f>J511*50</f>
        <v>17.05</v>
      </c>
      <c r="Q511" s="10" t="s">
        <v>1225</v>
      </c>
      <c r="R511" s="18"/>
    </row>
    <row r="512" s="1" customFormat="1" ht="27" spans="1:18">
      <c r="A512" s="8">
        <v>508</v>
      </c>
      <c r="B512" s="10" t="s">
        <v>20</v>
      </c>
      <c r="C512" s="10" t="s">
        <v>1225</v>
      </c>
      <c r="D512" s="10" t="s">
        <v>1238</v>
      </c>
      <c r="E512" s="10" t="s">
        <v>1239</v>
      </c>
      <c r="F512" s="10" t="s">
        <v>1240</v>
      </c>
      <c r="G512" s="10">
        <v>0.991</v>
      </c>
      <c r="H512" s="10">
        <v>1.044</v>
      </c>
      <c r="I512" s="8" t="s">
        <v>25</v>
      </c>
      <c r="J512" s="10">
        <v>0.053</v>
      </c>
      <c r="K512" s="15" t="s">
        <v>26</v>
      </c>
      <c r="L512" s="8">
        <v>3.5</v>
      </c>
      <c r="M512" s="15" t="s">
        <v>27</v>
      </c>
      <c r="N512" s="8" t="s">
        <v>70</v>
      </c>
      <c r="O512" s="10" t="s">
        <v>1225</v>
      </c>
      <c r="P512" s="8">
        <f>J512*50</f>
        <v>2.65</v>
      </c>
      <c r="Q512" s="10" t="s">
        <v>1225</v>
      </c>
      <c r="R512" s="18"/>
    </row>
    <row r="513" s="1" customFormat="1" ht="27" spans="1:18">
      <c r="A513" s="8">
        <v>509</v>
      </c>
      <c r="B513" s="9" t="s">
        <v>20</v>
      </c>
      <c r="C513" s="9" t="s">
        <v>1225</v>
      </c>
      <c r="D513" s="9" t="s">
        <v>1241</v>
      </c>
      <c r="E513" s="9" t="s">
        <v>1242</v>
      </c>
      <c r="F513" s="9" t="s">
        <v>1243</v>
      </c>
      <c r="G513" s="9">
        <v>0</v>
      </c>
      <c r="H513" s="9">
        <v>0.338</v>
      </c>
      <c r="I513" s="8" t="s">
        <v>25</v>
      </c>
      <c r="J513" s="9">
        <v>0.338</v>
      </c>
      <c r="K513" s="15" t="s">
        <v>26</v>
      </c>
      <c r="L513" s="8">
        <v>4</v>
      </c>
      <c r="M513" s="15" t="s">
        <v>27</v>
      </c>
      <c r="N513" s="8" t="s">
        <v>1237</v>
      </c>
      <c r="O513" s="9" t="s">
        <v>1225</v>
      </c>
      <c r="P513" s="8">
        <f>J513*55</f>
        <v>18.59</v>
      </c>
      <c r="Q513" s="9" t="s">
        <v>1225</v>
      </c>
      <c r="R513" s="18"/>
    </row>
    <row r="514" s="1" customFormat="1" ht="27" spans="1:18">
      <c r="A514" s="8">
        <v>510</v>
      </c>
      <c r="B514" s="10" t="s">
        <v>20</v>
      </c>
      <c r="C514" s="10" t="s">
        <v>1225</v>
      </c>
      <c r="D514" s="10" t="s">
        <v>1244</v>
      </c>
      <c r="E514" s="10" t="s">
        <v>1245</v>
      </c>
      <c r="F514" s="10" t="s">
        <v>1246</v>
      </c>
      <c r="G514" s="10">
        <v>0</v>
      </c>
      <c r="H514" s="10">
        <v>1.793</v>
      </c>
      <c r="I514" s="8" t="s">
        <v>25</v>
      </c>
      <c r="J514" s="10">
        <v>1.793</v>
      </c>
      <c r="K514" s="15" t="s">
        <v>26</v>
      </c>
      <c r="L514" s="8">
        <v>3.5</v>
      </c>
      <c r="M514" s="15" t="s">
        <v>27</v>
      </c>
      <c r="N514" s="8" t="s">
        <v>1237</v>
      </c>
      <c r="O514" s="10" t="s">
        <v>1225</v>
      </c>
      <c r="P514" s="8">
        <v>82.478</v>
      </c>
      <c r="Q514" s="10" t="s">
        <v>1225</v>
      </c>
      <c r="R514" s="18"/>
    </row>
    <row r="515" s="1" customFormat="1" ht="27" spans="1:18">
      <c r="A515" s="8">
        <v>511</v>
      </c>
      <c r="B515" s="9" t="s">
        <v>20</v>
      </c>
      <c r="C515" s="9" t="s">
        <v>1225</v>
      </c>
      <c r="D515" s="9" t="s">
        <v>1247</v>
      </c>
      <c r="E515" s="9" t="s">
        <v>1248</v>
      </c>
      <c r="F515" s="9" t="s">
        <v>1249</v>
      </c>
      <c r="G515" s="9">
        <v>0</v>
      </c>
      <c r="H515" s="9">
        <v>0.544</v>
      </c>
      <c r="I515" s="8" t="s">
        <v>25</v>
      </c>
      <c r="J515" s="9">
        <v>0.544</v>
      </c>
      <c r="K515" s="15" t="s">
        <v>26</v>
      </c>
      <c r="L515" s="8">
        <v>4</v>
      </c>
      <c r="M515" s="15" t="s">
        <v>27</v>
      </c>
      <c r="N515" s="8" t="s">
        <v>1228</v>
      </c>
      <c r="O515" s="9" t="s">
        <v>1225</v>
      </c>
      <c r="P515" s="8">
        <v>27.744</v>
      </c>
      <c r="Q515" s="9" t="s">
        <v>1225</v>
      </c>
      <c r="R515" s="18"/>
    </row>
    <row r="516" s="1" customFormat="1" ht="27" spans="1:18">
      <c r="A516" s="8">
        <v>512</v>
      </c>
      <c r="B516" s="10" t="s">
        <v>20</v>
      </c>
      <c r="C516" s="10" t="s">
        <v>1225</v>
      </c>
      <c r="D516" s="10" t="s">
        <v>1250</v>
      </c>
      <c r="E516" s="10" t="s">
        <v>1251</v>
      </c>
      <c r="F516" s="10" t="s">
        <v>1252</v>
      </c>
      <c r="G516" s="10">
        <v>4.105</v>
      </c>
      <c r="H516" s="10">
        <v>5.027</v>
      </c>
      <c r="I516" s="8" t="s">
        <v>25</v>
      </c>
      <c r="J516" s="10">
        <v>0.922</v>
      </c>
      <c r="K516" s="15" t="s">
        <v>26</v>
      </c>
      <c r="L516" s="8">
        <v>4</v>
      </c>
      <c r="M516" s="15" t="s">
        <v>27</v>
      </c>
      <c r="N516" s="8" t="s">
        <v>463</v>
      </c>
      <c r="O516" s="10" t="s">
        <v>1225</v>
      </c>
      <c r="P516" s="8">
        <f>J516*55</f>
        <v>50.71</v>
      </c>
      <c r="Q516" s="10" t="s">
        <v>1225</v>
      </c>
      <c r="R516" s="18"/>
    </row>
    <row r="517" s="1" customFormat="1" ht="27" spans="1:18">
      <c r="A517" s="8">
        <v>513</v>
      </c>
      <c r="B517" s="10" t="s">
        <v>20</v>
      </c>
      <c r="C517" s="10" t="s">
        <v>1225</v>
      </c>
      <c r="D517" s="10" t="s">
        <v>1253</v>
      </c>
      <c r="E517" s="10" t="s">
        <v>1254</v>
      </c>
      <c r="F517" s="10" t="s">
        <v>1255</v>
      </c>
      <c r="G517" s="10">
        <v>1.136</v>
      </c>
      <c r="H517" s="10">
        <v>1.261</v>
      </c>
      <c r="I517" s="8" t="s">
        <v>25</v>
      </c>
      <c r="J517" s="10">
        <v>0.125</v>
      </c>
      <c r="K517" s="15" t="s">
        <v>26</v>
      </c>
      <c r="L517" s="8">
        <v>4</v>
      </c>
      <c r="M517" s="15" t="s">
        <v>27</v>
      </c>
      <c r="N517" s="8" t="s">
        <v>28</v>
      </c>
      <c r="O517" s="10" t="s">
        <v>1225</v>
      </c>
      <c r="P517" s="8">
        <v>6.375</v>
      </c>
      <c r="Q517" s="10" t="s">
        <v>1225</v>
      </c>
      <c r="R517" s="18"/>
    </row>
    <row r="518" s="1" customFormat="1" ht="27" spans="1:18">
      <c r="A518" s="8">
        <v>514</v>
      </c>
      <c r="B518" s="10" t="s">
        <v>20</v>
      </c>
      <c r="C518" s="10" t="s">
        <v>1225</v>
      </c>
      <c r="D518" s="10" t="s">
        <v>1253</v>
      </c>
      <c r="E518" s="10" t="s">
        <v>1254</v>
      </c>
      <c r="F518" s="21" t="s">
        <v>1255</v>
      </c>
      <c r="G518" s="10">
        <v>0</v>
      </c>
      <c r="H518" s="10">
        <v>0.185</v>
      </c>
      <c r="I518" s="8" t="s">
        <v>25</v>
      </c>
      <c r="J518" s="10">
        <v>0.185</v>
      </c>
      <c r="K518" s="15" t="s">
        <v>26</v>
      </c>
      <c r="L518" s="8">
        <v>4</v>
      </c>
      <c r="M518" s="15" t="s">
        <v>27</v>
      </c>
      <c r="N518" s="8" t="s">
        <v>28</v>
      </c>
      <c r="O518" s="10" t="s">
        <v>1225</v>
      </c>
      <c r="P518" s="8">
        <v>9.435</v>
      </c>
      <c r="Q518" s="10" t="s">
        <v>1225</v>
      </c>
      <c r="R518" s="18"/>
    </row>
    <row r="519" s="1" customFormat="1" ht="27" spans="1:18">
      <c r="A519" s="8">
        <v>515</v>
      </c>
      <c r="B519" s="10" t="s">
        <v>20</v>
      </c>
      <c r="C519" s="10" t="s">
        <v>1225</v>
      </c>
      <c r="D519" s="10" t="s">
        <v>1256</v>
      </c>
      <c r="E519" s="10" t="s">
        <v>1257</v>
      </c>
      <c r="F519" s="21" t="s">
        <v>1258</v>
      </c>
      <c r="G519" s="10">
        <v>0</v>
      </c>
      <c r="H519" s="10">
        <v>1.54</v>
      </c>
      <c r="I519" s="8" t="s">
        <v>25</v>
      </c>
      <c r="J519" s="10">
        <v>1.54</v>
      </c>
      <c r="K519" s="15" t="s">
        <v>26</v>
      </c>
      <c r="L519" s="8">
        <v>4</v>
      </c>
      <c r="M519" s="15" t="s">
        <v>27</v>
      </c>
      <c r="N519" s="8" t="s">
        <v>28</v>
      </c>
      <c r="O519" s="10" t="s">
        <v>1225</v>
      </c>
      <c r="P519" s="8">
        <v>78.54</v>
      </c>
      <c r="Q519" s="10" t="s">
        <v>1225</v>
      </c>
      <c r="R519" s="18"/>
    </row>
    <row r="520" s="1" customFormat="1" ht="27" spans="1:18">
      <c r="A520" s="8">
        <v>516</v>
      </c>
      <c r="B520" s="9" t="s">
        <v>20</v>
      </c>
      <c r="C520" s="9" t="s">
        <v>1225</v>
      </c>
      <c r="D520" s="9" t="s">
        <v>1259</v>
      </c>
      <c r="E520" s="9" t="s">
        <v>1260</v>
      </c>
      <c r="F520" s="9" t="s">
        <v>1261</v>
      </c>
      <c r="G520" s="9">
        <v>0</v>
      </c>
      <c r="H520" s="9">
        <f>0.687+0.089</f>
        <v>0.776</v>
      </c>
      <c r="I520" s="8" t="s">
        <v>25</v>
      </c>
      <c r="J520" s="9">
        <f>0.687+0.089</f>
        <v>0.776</v>
      </c>
      <c r="K520" s="15" t="s">
        <v>26</v>
      </c>
      <c r="L520" s="8">
        <v>4</v>
      </c>
      <c r="M520" s="15" t="s">
        <v>27</v>
      </c>
      <c r="N520" s="15" t="s">
        <v>1228</v>
      </c>
      <c r="O520" s="9" t="s">
        <v>1225</v>
      </c>
      <c r="P520" s="8">
        <v>39.576</v>
      </c>
      <c r="Q520" s="9" t="s">
        <v>1225</v>
      </c>
      <c r="R520" s="18"/>
    </row>
    <row r="521" s="1" customFormat="1" ht="27" spans="1:18">
      <c r="A521" s="8">
        <v>517</v>
      </c>
      <c r="B521" s="10" t="s">
        <v>20</v>
      </c>
      <c r="C521" s="10" t="s">
        <v>1225</v>
      </c>
      <c r="D521" s="10" t="s">
        <v>1262</v>
      </c>
      <c r="E521" s="10" t="s">
        <v>1263</v>
      </c>
      <c r="F521" s="10" t="s">
        <v>1264</v>
      </c>
      <c r="G521" s="10">
        <v>0</v>
      </c>
      <c r="H521" s="10">
        <v>0.845</v>
      </c>
      <c r="I521" s="8" t="s">
        <v>25</v>
      </c>
      <c r="J521" s="10">
        <v>0.845</v>
      </c>
      <c r="K521" s="15" t="s">
        <v>26</v>
      </c>
      <c r="L521" s="8">
        <v>3.5</v>
      </c>
      <c r="M521" s="15" t="s">
        <v>27</v>
      </c>
      <c r="N521" s="8" t="s">
        <v>28</v>
      </c>
      <c r="O521" s="10" t="s">
        <v>1225</v>
      </c>
      <c r="P521" s="8">
        <v>38.87</v>
      </c>
      <c r="Q521" s="10" t="s">
        <v>1225</v>
      </c>
      <c r="R521" s="18"/>
    </row>
    <row r="522" s="1" customFormat="1" ht="27" spans="1:18">
      <c r="A522" s="8">
        <v>518</v>
      </c>
      <c r="B522" s="10" t="s">
        <v>20</v>
      </c>
      <c r="C522" s="10" t="s">
        <v>1225</v>
      </c>
      <c r="D522" s="10" t="s">
        <v>1265</v>
      </c>
      <c r="E522" s="10" t="s">
        <v>1266</v>
      </c>
      <c r="F522" s="10" t="s">
        <v>1267</v>
      </c>
      <c r="G522" s="10">
        <v>0</v>
      </c>
      <c r="H522" s="10">
        <v>1.208</v>
      </c>
      <c r="I522" s="8" t="s">
        <v>25</v>
      </c>
      <c r="J522" s="10">
        <v>1.208</v>
      </c>
      <c r="K522" s="15" t="s">
        <v>26</v>
      </c>
      <c r="L522" s="8">
        <v>3.5</v>
      </c>
      <c r="M522" s="15" t="s">
        <v>27</v>
      </c>
      <c r="N522" s="8" t="s">
        <v>1237</v>
      </c>
      <c r="O522" s="10" t="s">
        <v>1225</v>
      </c>
      <c r="P522" s="8">
        <v>55.568</v>
      </c>
      <c r="Q522" s="10" t="s">
        <v>1225</v>
      </c>
      <c r="R522" s="18"/>
    </row>
    <row r="523" s="1" customFormat="1" ht="27" spans="1:18">
      <c r="A523" s="8">
        <v>519</v>
      </c>
      <c r="B523" s="10" t="s">
        <v>20</v>
      </c>
      <c r="C523" s="10" t="s">
        <v>1225</v>
      </c>
      <c r="D523" s="10" t="s">
        <v>1265</v>
      </c>
      <c r="E523" s="10" t="s">
        <v>1266</v>
      </c>
      <c r="F523" s="10" t="s">
        <v>1267</v>
      </c>
      <c r="G523" s="10">
        <v>1.208</v>
      </c>
      <c r="H523" s="10">
        <v>2.661</v>
      </c>
      <c r="I523" s="8" t="s">
        <v>25</v>
      </c>
      <c r="J523" s="10">
        <v>1.453</v>
      </c>
      <c r="K523" s="15" t="s">
        <v>26</v>
      </c>
      <c r="L523" s="8">
        <v>3.5</v>
      </c>
      <c r="M523" s="15" t="s">
        <v>27</v>
      </c>
      <c r="N523" s="8" t="s">
        <v>1237</v>
      </c>
      <c r="O523" s="10" t="s">
        <v>1225</v>
      </c>
      <c r="P523" s="8">
        <v>66.838</v>
      </c>
      <c r="Q523" s="10" t="s">
        <v>1225</v>
      </c>
      <c r="R523" s="18"/>
    </row>
    <row r="524" s="1" customFormat="1" ht="27" spans="1:18">
      <c r="A524" s="8">
        <v>520</v>
      </c>
      <c r="B524" s="10" t="s">
        <v>20</v>
      </c>
      <c r="C524" s="10" t="s">
        <v>1225</v>
      </c>
      <c r="D524" s="10" t="s">
        <v>1268</v>
      </c>
      <c r="E524" s="10" t="s">
        <v>1269</v>
      </c>
      <c r="F524" s="10" t="s">
        <v>1270</v>
      </c>
      <c r="G524" s="10">
        <v>0</v>
      </c>
      <c r="H524" s="10">
        <v>1.274</v>
      </c>
      <c r="I524" s="8" t="s">
        <v>25</v>
      </c>
      <c r="J524" s="10">
        <v>1.274</v>
      </c>
      <c r="K524" s="15" t="s">
        <v>26</v>
      </c>
      <c r="L524" s="8">
        <v>4</v>
      </c>
      <c r="M524" s="15" t="s">
        <v>27</v>
      </c>
      <c r="N524" s="8" t="s">
        <v>28</v>
      </c>
      <c r="O524" s="10" t="s">
        <v>1225</v>
      </c>
      <c r="P524" s="8">
        <v>64.974</v>
      </c>
      <c r="Q524" s="10" t="s">
        <v>1225</v>
      </c>
      <c r="R524" s="18"/>
    </row>
    <row r="525" s="1" customFormat="1" ht="27" spans="1:18">
      <c r="A525" s="8">
        <v>521</v>
      </c>
      <c r="B525" s="10" t="s">
        <v>20</v>
      </c>
      <c r="C525" s="10" t="s">
        <v>1225</v>
      </c>
      <c r="D525" s="10" t="s">
        <v>1271</v>
      </c>
      <c r="E525" s="10" t="s">
        <v>1272</v>
      </c>
      <c r="F525" s="21" t="s">
        <v>1273</v>
      </c>
      <c r="G525" s="10">
        <v>0</v>
      </c>
      <c r="H525" s="10">
        <v>0.33</v>
      </c>
      <c r="I525" s="8" t="s">
        <v>25</v>
      </c>
      <c r="J525" s="10">
        <v>0.33</v>
      </c>
      <c r="K525" s="15" t="s">
        <v>26</v>
      </c>
      <c r="L525" s="8">
        <v>4</v>
      </c>
      <c r="M525" s="15" t="s">
        <v>27</v>
      </c>
      <c r="N525" s="8" t="s">
        <v>463</v>
      </c>
      <c r="O525" s="10" t="s">
        <v>1225</v>
      </c>
      <c r="P525" s="8">
        <v>16.83</v>
      </c>
      <c r="Q525" s="10" t="s">
        <v>1225</v>
      </c>
      <c r="R525" s="18"/>
    </row>
    <row r="526" s="1" customFormat="1" ht="27" spans="1:18">
      <c r="A526" s="8">
        <v>522</v>
      </c>
      <c r="B526" s="10" t="s">
        <v>20</v>
      </c>
      <c r="C526" s="10" t="s">
        <v>1225</v>
      </c>
      <c r="D526" s="10" t="s">
        <v>1271</v>
      </c>
      <c r="E526" s="10" t="s">
        <v>1272</v>
      </c>
      <c r="F526" s="21" t="s">
        <v>1274</v>
      </c>
      <c r="G526" s="10">
        <v>0</v>
      </c>
      <c r="H526" s="10">
        <v>0.3</v>
      </c>
      <c r="I526" s="8" t="s">
        <v>25</v>
      </c>
      <c r="J526" s="10">
        <v>0.3</v>
      </c>
      <c r="K526" s="15" t="s">
        <v>26</v>
      </c>
      <c r="L526" s="8">
        <v>4</v>
      </c>
      <c r="M526" s="15" t="s">
        <v>27</v>
      </c>
      <c r="N526" s="8" t="s">
        <v>463</v>
      </c>
      <c r="O526" s="10" t="s">
        <v>1225</v>
      </c>
      <c r="P526" s="8">
        <v>15.3</v>
      </c>
      <c r="Q526" s="10" t="s">
        <v>1225</v>
      </c>
      <c r="R526" s="18"/>
    </row>
    <row r="527" s="1" customFormat="1" ht="27" spans="1:18">
      <c r="A527" s="8">
        <v>523</v>
      </c>
      <c r="B527" s="10" t="s">
        <v>20</v>
      </c>
      <c r="C527" s="10" t="s">
        <v>1225</v>
      </c>
      <c r="D527" s="10" t="s">
        <v>1275</v>
      </c>
      <c r="E527" s="10" t="s">
        <v>1276</v>
      </c>
      <c r="F527" s="21" t="s">
        <v>1277</v>
      </c>
      <c r="G527" s="10">
        <v>0</v>
      </c>
      <c r="H527" s="10">
        <v>0.32</v>
      </c>
      <c r="I527" s="8" t="s">
        <v>25</v>
      </c>
      <c r="J527" s="10">
        <v>0.32</v>
      </c>
      <c r="K527" s="15" t="s">
        <v>26</v>
      </c>
      <c r="L527" s="8">
        <v>4</v>
      </c>
      <c r="M527" s="15" t="s">
        <v>27</v>
      </c>
      <c r="N527" s="8" t="s">
        <v>28</v>
      </c>
      <c r="O527" s="10" t="s">
        <v>1225</v>
      </c>
      <c r="P527" s="8">
        <v>16.32</v>
      </c>
      <c r="Q527" s="10" t="s">
        <v>1225</v>
      </c>
      <c r="R527" s="19"/>
    </row>
    <row r="528" s="1" customFormat="1" ht="27" spans="1:18">
      <c r="A528" s="8">
        <v>524</v>
      </c>
      <c r="B528" s="10" t="s">
        <v>20</v>
      </c>
      <c r="C528" s="10" t="s">
        <v>1278</v>
      </c>
      <c r="D528" s="10" t="s">
        <v>1279</v>
      </c>
      <c r="E528" s="10" t="s">
        <v>1280</v>
      </c>
      <c r="F528" s="10" t="s">
        <v>1281</v>
      </c>
      <c r="G528" s="10">
        <v>0</v>
      </c>
      <c r="H528" s="10">
        <v>1.608</v>
      </c>
      <c r="I528" s="8" t="s">
        <v>25</v>
      </c>
      <c r="J528" s="10">
        <v>1.608</v>
      </c>
      <c r="K528" s="15" t="s">
        <v>26</v>
      </c>
      <c r="L528" s="8">
        <v>3.5</v>
      </c>
      <c r="M528" s="15" t="s">
        <v>27</v>
      </c>
      <c r="N528" s="8" t="s">
        <v>1282</v>
      </c>
      <c r="O528" s="10" t="s">
        <v>1278</v>
      </c>
      <c r="P528" s="29" t="s">
        <v>1283</v>
      </c>
      <c r="Q528" s="10" t="s">
        <v>1278</v>
      </c>
      <c r="R528" s="18"/>
    </row>
    <row r="529" s="1" customFormat="1" ht="27" spans="1:18">
      <c r="A529" s="8">
        <v>525</v>
      </c>
      <c r="B529" s="10" t="s">
        <v>20</v>
      </c>
      <c r="C529" s="10" t="s">
        <v>1278</v>
      </c>
      <c r="D529" s="10" t="s">
        <v>1284</v>
      </c>
      <c r="E529" s="10" t="s">
        <v>1285</v>
      </c>
      <c r="F529" s="10" t="s">
        <v>1286</v>
      </c>
      <c r="G529" s="10">
        <v>0</v>
      </c>
      <c r="H529" s="10">
        <v>1.813</v>
      </c>
      <c r="I529" s="8" t="s">
        <v>25</v>
      </c>
      <c r="J529" s="10">
        <v>1.813</v>
      </c>
      <c r="K529" s="15" t="s">
        <v>26</v>
      </c>
      <c r="L529" s="8">
        <v>4</v>
      </c>
      <c r="M529" s="15" t="s">
        <v>27</v>
      </c>
      <c r="N529" s="8" t="s">
        <v>136</v>
      </c>
      <c r="O529" s="10" t="s">
        <v>1278</v>
      </c>
      <c r="P529" s="29" t="s">
        <v>1287</v>
      </c>
      <c r="Q529" s="10" t="s">
        <v>1278</v>
      </c>
      <c r="R529" s="18"/>
    </row>
    <row r="530" s="1" customFormat="1" ht="27" spans="1:18">
      <c r="A530" s="8">
        <v>526</v>
      </c>
      <c r="B530" s="10" t="s">
        <v>20</v>
      </c>
      <c r="C530" s="10" t="s">
        <v>1278</v>
      </c>
      <c r="D530" s="10" t="s">
        <v>1288</v>
      </c>
      <c r="E530" s="10" t="s">
        <v>1289</v>
      </c>
      <c r="F530" s="10" t="s">
        <v>1290</v>
      </c>
      <c r="G530" s="10">
        <v>0.588</v>
      </c>
      <c r="H530" s="10">
        <v>1.057</v>
      </c>
      <c r="I530" s="8" t="s">
        <v>25</v>
      </c>
      <c r="J530" s="10">
        <v>0.469</v>
      </c>
      <c r="K530" s="15" t="s">
        <v>26</v>
      </c>
      <c r="L530" s="8">
        <v>3.5</v>
      </c>
      <c r="M530" s="15" t="s">
        <v>27</v>
      </c>
      <c r="N530" s="8" t="s">
        <v>463</v>
      </c>
      <c r="O530" s="10" t="s">
        <v>1278</v>
      </c>
      <c r="P530" s="29" t="s">
        <v>1291</v>
      </c>
      <c r="Q530" s="10" t="s">
        <v>1278</v>
      </c>
      <c r="R530" s="18"/>
    </row>
    <row r="531" s="1" customFormat="1" ht="27" spans="1:18">
      <c r="A531" s="8">
        <v>527</v>
      </c>
      <c r="B531" s="10" t="s">
        <v>20</v>
      </c>
      <c r="C531" s="10" t="s">
        <v>1278</v>
      </c>
      <c r="D531" s="10" t="s">
        <v>1292</v>
      </c>
      <c r="E531" s="10" t="s">
        <v>1293</v>
      </c>
      <c r="F531" s="10" t="s">
        <v>1294</v>
      </c>
      <c r="G531" s="10">
        <v>0</v>
      </c>
      <c r="H531" s="10">
        <v>0.385</v>
      </c>
      <c r="I531" s="8" t="s">
        <v>25</v>
      </c>
      <c r="J531" s="10">
        <v>0.385</v>
      </c>
      <c r="K531" s="15" t="s">
        <v>26</v>
      </c>
      <c r="L531" s="8">
        <v>4</v>
      </c>
      <c r="M531" s="15" t="s">
        <v>27</v>
      </c>
      <c r="N531" s="8" t="s">
        <v>136</v>
      </c>
      <c r="O531" s="10" t="s">
        <v>1278</v>
      </c>
      <c r="P531" s="29" t="s">
        <v>1295</v>
      </c>
      <c r="Q531" s="10" t="s">
        <v>1278</v>
      </c>
      <c r="R531" s="18"/>
    </row>
    <row r="532" s="1" customFormat="1" ht="27" spans="1:18">
      <c r="A532" s="8">
        <v>528</v>
      </c>
      <c r="B532" s="10" t="s">
        <v>20</v>
      </c>
      <c r="C532" s="10" t="s">
        <v>1278</v>
      </c>
      <c r="D532" s="10" t="s">
        <v>1296</v>
      </c>
      <c r="E532" s="10" t="s">
        <v>1297</v>
      </c>
      <c r="F532" s="10" t="s">
        <v>1298</v>
      </c>
      <c r="G532" s="10">
        <v>2.656</v>
      </c>
      <c r="H532" s="10">
        <v>2.934</v>
      </c>
      <c r="I532" s="8" t="s">
        <v>25</v>
      </c>
      <c r="J532" s="10">
        <v>0.278</v>
      </c>
      <c r="K532" s="15" t="s">
        <v>26</v>
      </c>
      <c r="L532" s="8">
        <v>3.5</v>
      </c>
      <c r="M532" s="15" t="s">
        <v>27</v>
      </c>
      <c r="N532" s="8" t="s">
        <v>463</v>
      </c>
      <c r="O532" s="10" t="s">
        <v>1278</v>
      </c>
      <c r="P532" s="29" t="s">
        <v>1299</v>
      </c>
      <c r="Q532" s="10" t="s">
        <v>1278</v>
      </c>
      <c r="R532" s="18"/>
    </row>
    <row r="533" s="1" customFormat="1" ht="27" spans="1:18">
      <c r="A533" s="8">
        <v>529</v>
      </c>
      <c r="B533" s="10" t="s">
        <v>20</v>
      </c>
      <c r="C533" s="10" t="s">
        <v>1278</v>
      </c>
      <c r="D533" s="10" t="s">
        <v>1300</v>
      </c>
      <c r="E533" s="10" t="s">
        <v>1301</v>
      </c>
      <c r="F533" s="10" t="s">
        <v>1302</v>
      </c>
      <c r="G533" s="10">
        <v>2.728</v>
      </c>
      <c r="H533" s="10">
        <v>4.155</v>
      </c>
      <c r="I533" s="8" t="s">
        <v>25</v>
      </c>
      <c r="J533" s="10">
        <v>1.427</v>
      </c>
      <c r="K533" s="15" t="s">
        <v>26</v>
      </c>
      <c r="L533" s="8">
        <v>4</v>
      </c>
      <c r="M533" s="15" t="s">
        <v>27</v>
      </c>
      <c r="N533" s="8" t="s">
        <v>28</v>
      </c>
      <c r="O533" s="10" t="s">
        <v>1278</v>
      </c>
      <c r="P533" s="29" t="s">
        <v>1303</v>
      </c>
      <c r="Q533" s="10" t="s">
        <v>1278</v>
      </c>
      <c r="R533" s="18"/>
    </row>
    <row r="534" s="1" customFormat="1" ht="27" spans="1:18">
      <c r="A534" s="8">
        <v>530</v>
      </c>
      <c r="B534" s="10" t="s">
        <v>20</v>
      </c>
      <c r="C534" s="10" t="s">
        <v>1278</v>
      </c>
      <c r="D534" s="10" t="s">
        <v>1304</v>
      </c>
      <c r="E534" s="10" t="s">
        <v>1305</v>
      </c>
      <c r="F534" s="10" t="s">
        <v>1306</v>
      </c>
      <c r="G534" s="10">
        <v>0</v>
      </c>
      <c r="H534" s="10">
        <v>2.413</v>
      </c>
      <c r="I534" s="8" t="s">
        <v>25</v>
      </c>
      <c r="J534" s="10">
        <v>2.413</v>
      </c>
      <c r="K534" s="15" t="s">
        <v>26</v>
      </c>
      <c r="L534" s="8">
        <v>3.5</v>
      </c>
      <c r="M534" s="15" t="s">
        <v>27</v>
      </c>
      <c r="N534" s="8" t="s">
        <v>28</v>
      </c>
      <c r="O534" s="10" t="s">
        <v>1278</v>
      </c>
      <c r="P534" s="29" t="s">
        <v>1307</v>
      </c>
      <c r="Q534" s="10" t="s">
        <v>1278</v>
      </c>
      <c r="R534" s="18"/>
    </row>
    <row r="535" s="1" customFormat="1" ht="27" spans="1:18">
      <c r="A535" s="8">
        <v>531</v>
      </c>
      <c r="B535" s="9" t="s">
        <v>20</v>
      </c>
      <c r="C535" s="9" t="s">
        <v>1308</v>
      </c>
      <c r="D535" s="9" t="s">
        <v>1309</v>
      </c>
      <c r="E535" s="9" t="s">
        <v>1310</v>
      </c>
      <c r="F535" s="9" t="s">
        <v>1311</v>
      </c>
      <c r="G535" s="9">
        <v>0</v>
      </c>
      <c r="H535" s="9">
        <v>0.3</v>
      </c>
      <c r="I535" s="8" t="s">
        <v>25</v>
      </c>
      <c r="J535" s="9">
        <v>0.3</v>
      </c>
      <c r="K535" s="15" t="s">
        <v>26</v>
      </c>
      <c r="L535" s="8">
        <v>3.5</v>
      </c>
      <c r="M535" s="15" t="s">
        <v>27</v>
      </c>
      <c r="N535" s="8" t="s">
        <v>28</v>
      </c>
      <c r="O535" s="9" t="s">
        <v>1308</v>
      </c>
      <c r="P535" s="8">
        <f>L535*50</f>
        <v>175</v>
      </c>
      <c r="Q535" s="9" t="s">
        <v>1308</v>
      </c>
      <c r="R535" s="18"/>
    </row>
    <row r="536" s="1" customFormat="1" ht="27" spans="1:18">
      <c r="A536" s="8">
        <v>532</v>
      </c>
      <c r="B536" s="10" t="s">
        <v>20</v>
      </c>
      <c r="C536" s="10" t="s">
        <v>1308</v>
      </c>
      <c r="D536" s="10" t="s">
        <v>1312</v>
      </c>
      <c r="E536" s="10" t="s">
        <v>1313</v>
      </c>
      <c r="F536" s="10" t="s">
        <v>1314</v>
      </c>
      <c r="G536" s="10">
        <v>1.9</v>
      </c>
      <c r="H536" s="10">
        <v>2.878</v>
      </c>
      <c r="I536" s="8" t="s">
        <v>25</v>
      </c>
      <c r="J536" s="10">
        <v>0.978</v>
      </c>
      <c r="K536" s="15" t="s">
        <v>26</v>
      </c>
      <c r="L536" s="8">
        <v>3.5</v>
      </c>
      <c r="M536" s="15" t="s">
        <v>27</v>
      </c>
      <c r="N536" s="8" t="s">
        <v>28</v>
      </c>
      <c r="O536" s="10" t="s">
        <v>1308</v>
      </c>
      <c r="P536" s="8">
        <f>L536*50</f>
        <v>175</v>
      </c>
      <c r="Q536" s="10" t="s">
        <v>1308</v>
      </c>
      <c r="R536" s="18"/>
    </row>
    <row r="537" s="1" customFormat="1" ht="27" spans="1:18">
      <c r="A537" s="8">
        <v>533</v>
      </c>
      <c r="B537" s="10" t="s">
        <v>20</v>
      </c>
      <c r="C537" s="10" t="s">
        <v>1308</v>
      </c>
      <c r="D537" s="10" t="s">
        <v>1315</v>
      </c>
      <c r="E537" s="10" t="s">
        <v>1316</v>
      </c>
      <c r="F537" s="10" t="s">
        <v>1317</v>
      </c>
      <c r="G537" s="10">
        <v>2.27</v>
      </c>
      <c r="H537" s="10">
        <v>2.613</v>
      </c>
      <c r="I537" s="8" t="s">
        <v>25</v>
      </c>
      <c r="J537" s="10">
        <v>0.343</v>
      </c>
      <c r="K537" s="15" t="s">
        <v>26</v>
      </c>
      <c r="L537" s="8">
        <v>4</v>
      </c>
      <c r="M537" s="15" t="s">
        <v>27</v>
      </c>
      <c r="N537" s="8" t="s">
        <v>136</v>
      </c>
      <c r="O537" s="10" t="s">
        <v>1308</v>
      </c>
      <c r="P537" s="8">
        <f>J537*55</f>
        <v>18.865</v>
      </c>
      <c r="Q537" s="10" t="s">
        <v>1308</v>
      </c>
      <c r="R537" s="18"/>
    </row>
    <row r="538" s="1" customFormat="1" ht="27" spans="1:18">
      <c r="A538" s="8">
        <v>534</v>
      </c>
      <c r="B538" s="10" t="s">
        <v>20</v>
      </c>
      <c r="C538" s="10" t="s">
        <v>1308</v>
      </c>
      <c r="D538" s="10" t="s">
        <v>1315</v>
      </c>
      <c r="E538" s="10" t="s">
        <v>1316</v>
      </c>
      <c r="F538" s="21" t="s">
        <v>1317</v>
      </c>
      <c r="G538" s="10">
        <v>0</v>
      </c>
      <c r="H538" s="10">
        <v>0.657</v>
      </c>
      <c r="I538" s="8" t="s">
        <v>25</v>
      </c>
      <c r="J538" s="10">
        <v>0.657</v>
      </c>
      <c r="K538" s="15" t="s">
        <v>26</v>
      </c>
      <c r="L538" s="8">
        <v>4</v>
      </c>
      <c r="M538" s="15" t="s">
        <v>27</v>
      </c>
      <c r="N538" s="8" t="s">
        <v>59</v>
      </c>
      <c r="O538" s="10" t="s">
        <v>1308</v>
      </c>
      <c r="P538" s="8">
        <f>J538*55</f>
        <v>36.135</v>
      </c>
      <c r="Q538" s="10" t="s">
        <v>1308</v>
      </c>
      <c r="R538" s="18"/>
    </row>
    <row r="539" s="1" customFormat="1" ht="27" spans="1:18">
      <c r="A539" s="8">
        <v>535</v>
      </c>
      <c r="B539" s="10" t="s">
        <v>20</v>
      </c>
      <c r="C539" s="10" t="s">
        <v>1308</v>
      </c>
      <c r="D539" s="10" t="s">
        <v>1318</v>
      </c>
      <c r="E539" s="10" t="s">
        <v>1319</v>
      </c>
      <c r="F539" s="10" t="s">
        <v>1320</v>
      </c>
      <c r="G539" s="10">
        <v>0</v>
      </c>
      <c r="H539" s="10">
        <v>1.25</v>
      </c>
      <c r="I539" s="8" t="s">
        <v>25</v>
      </c>
      <c r="J539" s="10">
        <v>1.25</v>
      </c>
      <c r="K539" s="15" t="s">
        <v>26</v>
      </c>
      <c r="L539" s="8">
        <v>4</v>
      </c>
      <c r="M539" s="15" t="s">
        <v>27</v>
      </c>
      <c r="N539" s="8" t="s">
        <v>136</v>
      </c>
      <c r="O539" s="10" t="s">
        <v>1308</v>
      </c>
      <c r="P539" s="8">
        <f>J539*55</f>
        <v>68.75</v>
      </c>
      <c r="Q539" s="10" t="s">
        <v>1308</v>
      </c>
      <c r="R539" s="18"/>
    </row>
    <row r="540" s="1" customFormat="1" ht="27" spans="1:18">
      <c r="A540" s="8">
        <v>536</v>
      </c>
      <c r="B540" s="10" t="s">
        <v>20</v>
      </c>
      <c r="C540" s="10" t="s">
        <v>1308</v>
      </c>
      <c r="D540" s="10" t="s">
        <v>1321</v>
      </c>
      <c r="E540" s="10" t="s">
        <v>1322</v>
      </c>
      <c r="F540" s="10" t="s">
        <v>1323</v>
      </c>
      <c r="G540" s="10">
        <v>0.5</v>
      </c>
      <c r="H540" s="10">
        <v>0.704</v>
      </c>
      <c r="I540" s="8" t="s">
        <v>25</v>
      </c>
      <c r="J540" s="10">
        <v>0.204</v>
      </c>
      <c r="K540" s="15" t="s">
        <v>26</v>
      </c>
      <c r="L540" s="8">
        <v>3.5</v>
      </c>
      <c r="M540" s="15" t="s">
        <v>27</v>
      </c>
      <c r="N540" s="8" t="s">
        <v>1228</v>
      </c>
      <c r="O540" s="10" t="s">
        <v>1308</v>
      </c>
      <c r="P540" s="8">
        <f>L540*50</f>
        <v>175</v>
      </c>
      <c r="Q540" s="10" t="s">
        <v>1308</v>
      </c>
      <c r="R540" s="18"/>
    </row>
    <row r="541" s="1" customFormat="1" ht="27" spans="1:18">
      <c r="A541" s="8">
        <v>537</v>
      </c>
      <c r="B541" s="9" t="s">
        <v>20</v>
      </c>
      <c r="C541" s="9" t="s">
        <v>1308</v>
      </c>
      <c r="D541" s="9" t="s">
        <v>1324</v>
      </c>
      <c r="E541" s="9" t="s">
        <v>1325</v>
      </c>
      <c r="F541" s="9" t="s">
        <v>1326</v>
      </c>
      <c r="G541" s="9">
        <v>1.236</v>
      </c>
      <c r="H541" s="9">
        <v>1.3</v>
      </c>
      <c r="I541" s="8" t="s">
        <v>25</v>
      </c>
      <c r="J541" s="9">
        <v>0.064</v>
      </c>
      <c r="K541" s="15" t="s">
        <v>26</v>
      </c>
      <c r="L541" s="8">
        <v>3.5</v>
      </c>
      <c r="M541" s="15" t="s">
        <v>27</v>
      </c>
      <c r="N541" s="8" t="s">
        <v>28</v>
      </c>
      <c r="O541" s="9" t="s">
        <v>1308</v>
      </c>
      <c r="P541" s="8">
        <f>L541*50</f>
        <v>175</v>
      </c>
      <c r="Q541" s="9" t="s">
        <v>1308</v>
      </c>
      <c r="R541" s="18"/>
    </row>
    <row r="542" s="1" customFormat="1" ht="27" spans="1:18">
      <c r="A542" s="8">
        <v>538</v>
      </c>
      <c r="B542" s="10" t="s">
        <v>20</v>
      </c>
      <c r="C542" s="10" t="s">
        <v>1308</v>
      </c>
      <c r="D542" s="10" t="s">
        <v>1327</v>
      </c>
      <c r="E542" s="10" t="s">
        <v>1325</v>
      </c>
      <c r="F542" s="10" t="s">
        <v>1326</v>
      </c>
      <c r="G542" s="10">
        <v>1.05</v>
      </c>
      <c r="H542" s="10">
        <v>1.236</v>
      </c>
      <c r="I542" s="8" t="s">
        <v>25</v>
      </c>
      <c r="J542" s="10">
        <v>0.186</v>
      </c>
      <c r="K542" s="15" t="s">
        <v>26</v>
      </c>
      <c r="L542" s="8">
        <v>3.5</v>
      </c>
      <c r="M542" s="15" t="s">
        <v>27</v>
      </c>
      <c r="N542" s="8" t="s">
        <v>28</v>
      </c>
      <c r="O542" s="10" t="s">
        <v>1308</v>
      </c>
      <c r="P542" s="8">
        <f>L542*50</f>
        <v>175</v>
      </c>
      <c r="Q542" s="10" t="s">
        <v>1308</v>
      </c>
      <c r="R542" s="18"/>
    </row>
    <row r="543" s="1" customFormat="1" ht="27" spans="1:18">
      <c r="A543" s="8">
        <v>539</v>
      </c>
      <c r="B543" s="10" t="s">
        <v>20</v>
      </c>
      <c r="C543" s="10" t="s">
        <v>1308</v>
      </c>
      <c r="D543" s="10" t="s">
        <v>1328</v>
      </c>
      <c r="E543" s="10" t="s">
        <v>1329</v>
      </c>
      <c r="F543" s="10" t="s">
        <v>1330</v>
      </c>
      <c r="G543" s="10">
        <v>0</v>
      </c>
      <c r="H543" s="10">
        <v>0.562</v>
      </c>
      <c r="I543" s="8" t="s">
        <v>25</v>
      </c>
      <c r="J543" s="10">
        <v>0.562</v>
      </c>
      <c r="K543" s="15" t="s">
        <v>26</v>
      </c>
      <c r="L543" s="8">
        <v>4</v>
      </c>
      <c r="M543" s="15" t="s">
        <v>27</v>
      </c>
      <c r="N543" s="8" t="s">
        <v>136</v>
      </c>
      <c r="O543" s="10" t="s">
        <v>1308</v>
      </c>
      <c r="P543" s="8">
        <f>J543*55</f>
        <v>30.91</v>
      </c>
      <c r="Q543" s="10" t="s">
        <v>1308</v>
      </c>
      <c r="R543" s="18"/>
    </row>
    <row r="544" s="1" customFormat="1" ht="27" spans="1:18">
      <c r="A544" s="8">
        <v>540</v>
      </c>
      <c r="B544" s="9" t="s">
        <v>20</v>
      </c>
      <c r="C544" s="9" t="s">
        <v>1308</v>
      </c>
      <c r="D544" s="9" t="s">
        <v>1331</v>
      </c>
      <c r="E544" s="9" t="s">
        <v>1332</v>
      </c>
      <c r="F544" s="9" t="s">
        <v>1333</v>
      </c>
      <c r="G544" s="9">
        <v>0</v>
      </c>
      <c r="H544" s="9">
        <v>1.07</v>
      </c>
      <c r="I544" s="8" t="s">
        <v>25</v>
      </c>
      <c r="J544" s="9">
        <v>1.07</v>
      </c>
      <c r="K544" s="15" t="s">
        <v>26</v>
      </c>
      <c r="L544" s="8">
        <v>3.5</v>
      </c>
      <c r="M544" s="15" t="s">
        <v>27</v>
      </c>
      <c r="N544" s="8" t="s">
        <v>1228</v>
      </c>
      <c r="O544" s="9" t="s">
        <v>1308</v>
      </c>
      <c r="P544" s="8">
        <f>L544*50</f>
        <v>175</v>
      </c>
      <c r="Q544" s="9" t="s">
        <v>1308</v>
      </c>
      <c r="R544" s="18"/>
    </row>
    <row r="545" s="1" customFormat="1" ht="27" spans="1:18">
      <c r="A545" s="8">
        <v>541</v>
      </c>
      <c r="B545" s="10" t="s">
        <v>20</v>
      </c>
      <c r="C545" s="10" t="s">
        <v>1308</v>
      </c>
      <c r="D545" s="10" t="s">
        <v>76</v>
      </c>
      <c r="E545" s="10" t="s">
        <v>1334</v>
      </c>
      <c r="F545" s="10" t="s">
        <v>1335</v>
      </c>
      <c r="G545" s="10">
        <v>1.1</v>
      </c>
      <c r="H545" s="10">
        <v>1.253</v>
      </c>
      <c r="I545" s="8" t="s">
        <v>25</v>
      </c>
      <c r="J545" s="10">
        <v>0.153</v>
      </c>
      <c r="K545" s="15" t="s">
        <v>26</v>
      </c>
      <c r="L545" s="8">
        <v>4</v>
      </c>
      <c r="M545" s="15" t="s">
        <v>27</v>
      </c>
      <c r="N545" s="8" t="s">
        <v>463</v>
      </c>
      <c r="O545" s="10" t="s">
        <v>1308</v>
      </c>
      <c r="P545" s="8">
        <f>J545*55</f>
        <v>8.415</v>
      </c>
      <c r="Q545" s="10" t="s">
        <v>1308</v>
      </c>
      <c r="R545" s="18"/>
    </row>
    <row r="546" s="1" customFormat="1" ht="27" spans="1:18">
      <c r="A546" s="8">
        <v>542</v>
      </c>
      <c r="B546" s="10" t="s">
        <v>20</v>
      </c>
      <c r="C546" s="10" t="s">
        <v>1308</v>
      </c>
      <c r="D546" s="10" t="s">
        <v>1039</v>
      </c>
      <c r="E546" s="10" t="s">
        <v>1336</v>
      </c>
      <c r="F546" s="10" t="s">
        <v>1337</v>
      </c>
      <c r="G546" s="10">
        <v>0.5</v>
      </c>
      <c r="H546" s="10">
        <v>1.244</v>
      </c>
      <c r="I546" s="8" t="s">
        <v>25</v>
      </c>
      <c r="J546" s="10">
        <v>0.744</v>
      </c>
      <c r="K546" s="15" t="s">
        <v>26</v>
      </c>
      <c r="L546" s="8">
        <v>4</v>
      </c>
      <c r="M546" s="15" t="s">
        <v>27</v>
      </c>
      <c r="N546" s="8" t="s">
        <v>59</v>
      </c>
      <c r="O546" s="10" t="s">
        <v>1308</v>
      </c>
      <c r="P546" s="8">
        <f>J546*55</f>
        <v>40.92</v>
      </c>
      <c r="Q546" s="10" t="s">
        <v>1308</v>
      </c>
      <c r="R546" s="18"/>
    </row>
    <row r="547" s="1" customFormat="1" ht="27" spans="1:18">
      <c r="A547" s="8">
        <v>543</v>
      </c>
      <c r="B547" s="10" t="s">
        <v>20</v>
      </c>
      <c r="C547" s="10" t="s">
        <v>1308</v>
      </c>
      <c r="D547" s="10" t="s">
        <v>1338</v>
      </c>
      <c r="E547" s="10" t="s">
        <v>1339</v>
      </c>
      <c r="F547" s="10" t="s">
        <v>1340</v>
      </c>
      <c r="G547" s="10">
        <v>1.1</v>
      </c>
      <c r="H547" s="10">
        <v>2.244</v>
      </c>
      <c r="I547" s="8" t="s">
        <v>25</v>
      </c>
      <c r="J547" s="10">
        <v>1.144</v>
      </c>
      <c r="K547" s="15" t="s">
        <v>26</v>
      </c>
      <c r="L547" s="8">
        <v>3.5</v>
      </c>
      <c r="M547" s="15" t="s">
        <v>27</v>
      </c>
      <c r="N547" s="8" t="s">
        <v>136</v>
      </c>
      <c r="O547" s="10" t="s">
        <v>1308</v>
      </c>
      <c r="P547" s="8">
        <f>L547*50</f>
        <v>175</v>
      </c>
      <c r="Q547" s="10" t="s">
        <v>1308</v>
      </c>
      <c r="R547" s="18"/>
    </row>
    <row r="548" s="1" customFormat="1" ht="27" spans="1:18">
      <c r="A548" s="8">
        <v>544</v>
      </c>
      <c r="B548" s="10" t="s">
        <v>20</v>
      </c>
      <c r="C548" s="10" t="s">
        <v>1308</v>
      </c>
      <c r="D548" s="10" t="s">
        <v>1341</v>
      </c>
      <c r="E548" s="10" t="s">
        <v>1342</v>
      </c>
      <c r="F548" s="10" t="s">
        <v>1343</v>
      </c>
      <c r="G548" s="10">
        <v>0.789</v>
      </c>
      <c r="H548" s="10">
        <v>1.645</v>
      </c>
      <c r="I548" s="8" t="s">
        <v>25</v>
      </c>
      <c r="J548" s="10">
        <v>0.856</v>
      </c>
      <c r="K548" s="15" t="s">
        <v>26</v>
      </c>
      <c r="L548" s="8">
        <v>3.5</v>
      </c>
      <c r="M548" s="15" t="s">
        <v>27</v>
      </c>
      <c r="N548" s="8" t="s">
        <v>463</v>
      </c>
      <c r="O548" s="10" t="s">
        <v>1308</v>
      </c>
      <c r="P548" s="8">
        <f>L548*50</f>
        <v>175</v>
      </c>
      <c r="Q548" s="10" t="s">
        <v>1308</v>
      </c>
      <c r="R548" s="18"/>
    </row>
    <row r="549" s="1" customFormat="1" ht="27" spans="1:18">
      <c r="A549" s="8">
        <v>545</v>
      </c>
      <c r="B549" s="10" t="s">
        <v>20</v>
      </c>
      <c r="C549" s="28" t="s">
        <v>1308</v>
      </c>
      <c r="D549" s="28" t="s">
        <v>1344</v>
      </c>
      <c r="E549" s="18" t="s">
        <v>1345</v>
      </c>
      <c r="F549" s="18" t="s">
        <v>1346</v>
      </c>
      <c r="G549" s="18" t="s">
        <v>1347</v>
      </c>
      <c r="H549" s="18" t="s">
        <v>1348</v>
      </c>
      <c r="I549" s="13" t="s">
        <v>1349</v>
      </c>
      <c r="J549" s="28">
        <v>1</v>
      </c>
      <c r="K549" s="28" t="s">
        <v>1350</v>
      </c>
      <c r="L549" s="28">
        <v>6.5</v>
      </c>
      <c r="M549" s="15" t="s">
        <v>27</v>
      </c>
      <c r="N549" s="28" t="s">
        <v>28</v>
      </c>
      <c r="O549" s="28" t="s">
        <v>1308</v>
      </c>
      <c r="P549" s="28">
        <f>J549*175</f>
        <v>175</v>
      </c>
      <c r="Q549" s="28" t="s">
        <v>1308</v>
      </c>
      <c r="R549" s="28"/>
    </row>
    <row r="550" s="1" customFormat="1" ht="27" spans="1:18">
      <c r="A550" s="8">
        <v>546</v>
      </c>
      <c r="B550" s="10" t="s">
        <v>20</v>
      </c>
      <c r="C550" s="28" t="s">
        <v>1308</v>
      </c>
      <c r="D550" s="28" t="s">
        <v>1344</v>
      </c>
      <c r="E550" s="18" t="s">
        <v>1351</v>
      </c>
      <c r="F550" s="18" t="s">
        <v>1352</v>
      </c>
      <c r="G550" s="18" t="s">
        <v>1101</v>
      </c>
      <c r="H550" s="18" t="s">
        <v>1353</v>
      </c>
      <c r="I550" s="13" t="s">
        <v>1349</v>
      </c>
      <c r="J550" s="28">
        <v>6</v>
      </c>
      <c r="K550" s="28" t="s">
        <v>1350</v>
      </c>
      <c r="L550" s="28">
        <v>6.5</v>
      </c>
      <c r="M550" s="15" t="s">
        <v>27</v>
      </c>
      <c r="N550" s="28" t="s">
        <v>28</v>
      </c>
      <c r="O550" s="28" t="s">
        <v>1308</v>
      </c>
      <c r="P550" s="28">
        <f>J550*175</f>
        <v>1050</v>
      </c>
      <c r="Q550" s="28" t="s">
        <v>1308</v>
      </c>
      <c r="R550" s="28"/>
    </row>
    <row r="551" s="1" customFormat="1" ht="27" spans="1:18">
      <c r="A551" s="8">
        <v>547</v>
      </c>
      <c r="B551" s="10" t="s">
        <v>20</v>
      </c>
      <c r="C551" s="10" t="s">
        <v>1308</v>
      </c>
      <c r="D551" s="10" t="s">
        <v>1354</v>
      </c>
      <c r="E551" s="10" t="s">
        <v>1355</v>
      </c>
      <c r="F551" s="10" t="s">
        <v>1356</v>
      </c>
      <c r="G551" s="10">
        <v>0.508</v>
      </c>
      <c r="H551" s="10">
        <v>1.208</v>
      </c>
      <c r="I551" s="8" t="s">
        <v>25</v>
      </c>
      <c r="J551" s="10">
        <v>0.7</v>
      </c>
      <c r="K551" s="15" t="s">
        <v>26</v>
      </c>
      <c r="L551" s="8">
        <v>3.5</v>
      </c>
      <c r="M551" s="15" t="s">
        <v>27</v>
      </c>
      <c r="N551" s="8" t="s">
        <v>463</v>
      </c>
      <c r="O551" s="10" t="s">
        <v>1308</v>
      </c>
      <c r="P551" s="8">
        <f>L551*50</f>
        <v>175</v>
      </c>
      <c r="Q551" s="10" t="s">
        <v>1308</v>
      </c>
      <c r="R551" s="18"/>
    </row>
    <row r="552" s="1" customFormat="1" ht="27" spans="1:18">
      <c r="A552" s="8">
        <v>548</v>
      </c>
      <c r="B552" s="10" t="s">
        <v>20</v>
      </c>
      <c r="C552" s="10" t="s">
        <v>1308</v>
      </c>
      <c r="D552" s="10" t="s">
        <v>1357</v>
      </c>
      <c r="E552" s="10" t="s">
        <v>1358</v>
      </c>
      <c r="F552" s="10" t="s">
        <v>1359</v>
      </c>
      <c r="G552" s="10">
        <v>1.645</v>
      </c>
      <c r="H552" s="10">
        <v>3.857</v>
      </c>
      <c r="I552" s="8" t="s">
        <v>25</v>
      </c>
      <c r="J552" s="10">
        <v>2.212</v>
      </c>
      <c r="K552" s="15" t="s">
        <v>26</v>
      </c>
      <c r="L552" s="8">
        <v>3.5</v>
      </c>
      <c r="M552" s="15" t="s">
        <v>27</v>
      </c>
      <c r="N552" s="8" t="s">
        <v>463</v>
      </c>
      <c r="O552" s="10" t="s">
        <v>1308</v>
      </c>
      <c r="P552" s="8">
        <f>L552*50</f>
        <v>175</v>
      </c>
      <c r="Q552" s="10" t="s">
        <v>1308</v>
      </c>
      <c r="R552" s="18"/>
    </row>
    <row r="553" s="1" customFormat="1" ht="27" spans="1:18">
      <c r="A553" s="8">
        <v>549</v>
      </c>
      <c r="B553" s="10" t="s">
        <v>20</v>
      </c>
      <c r="C553" s="10" t="s">
        <v>1308</v>
      </c>
      <c r="D553" s="10" t="s">
        <v>1360</v>
      </c>
      <c r="E553" s="10" t="s">
        <v>1361</v>
      </c>
      <c r="F553" s="21" t="s">
        <v>1362</v>
      </c>
      <c r="G553" s="10">
        <v>0</v>
      </c>
      <c r="H553" s="10">
        <v>0.35</v>
      </c>
      <c r="I553" s="8" t="s">
        <v>25</v>
      </c>
      <c r="J553" s="10">
        <v>0.35</v>
      </c>
      <c r="K553" s="15" t="s">
        <v>26</v>
      </c>
      <c r="L553" s="8">
        <v>4</v>
      </c>
      <c r="M553" s="15" t="s">
        <v>27</v>
      </c>
      <c r="N553" s="8" t="s">
        <v>463</v>
      </c>
      <c r="O553" s="10" t="s">
        <v>1308</v>
      </c>
      <c r="P553" s="8">
        <f>J553*55</f>
        <v>19.25</v>
      </c>
      <c r="Q553" s="10" t="s">
        <v>1308</v>
      </c>
      <c r="R553" s="18"/>
    </row>
    <row r="554" s="1" customFormat="1" ht="27" spans="1:18">
      <c r="A554" s="8">
        <v>550</v>
      </c>
      <c r="B554" s="9" t="s">
        <v>20</v>
      </c>
      <c r="C554" s="9" t="s">
        <v>1308</v>
      </c>
      <c r="D554" s="9" t="s">
        <v>1363</v>
      </c>
      <c r="E554" s="9" t="s">
        <v>1364</v>
      </c>
      <c r="F554" s="9" t="s">
        <v>1365</v>
      </c>
      <c r="G554" s="9">
        <v>8.148</v>
      </c>
      <c r="H554" s="9">
        <v>8.389</v>
      </c>
      <c r="I554" s="8" t="s">
        <v>25</v>
      </c>
      <c r="J554" s="9">
        <v>0.241</v>
      </c>
      <c r="K554" s="15" t="s">
        <v>26</v>
      </c>
      <c r="L554" s="8">
        <v>3.5</v>
      </c>
      <c r="M554" s="15" t="s">
        <v>27</v>
      </c>
      <c r="N554" s="8" t="s">
        <v>1228</v>
      </c>
      <c r="O554" s="9" t="s">
        <v>1308</v>
      </c>
      <c r="P554" s="8">
        <f>L554*50</f>
        <v>175</v>
      </c>
      <c r="Q554" s="9" t="s">
        <v>1308</v>
      </c>
      <c r="R554" s="18"/>
    </row>
    <row r="555" s="1" customFormat="1" ht="27" spans="1:18">
      <c r="A555" s="8">
        <v>551</v>
      </c>
      <c r="B555" s="10" t="s">
        <v>20</v>
      </c>
      <c r="C555" s="10" t="s">
        <v>1308</v>
      </c>
      <c r="D555" s="10" t="s">
        <v>1366</v>
      </c>
      <c r="E555" s="10" t="s">
        <v>1367</v>
      </c>
      <c r="F555" s="10" t="s">
        <v>1368</v>
      </c>
      <c r="G555" s="10">
        <v>0</v>
      </c>
      <c r="H555" s="10">
        <v>1.094</v>
      </c>
      <c r="I555" s="8" t="s">
        <v>25</v>
      </c>
      <c r="J555" s="10">
        <v>1.094</v>
      </c>
      <c r="K555" s="15" t="s">
        <v>26</v>
      </c>
      <c r="L555" s="8">
        <v>4</v>
      </c>
      <c r="M555" s="15" t="s">
        <v>27</v>
      </c>
      <c r="N555" s="8" t="s">
        <v>463</v>
      </c>
      <c r="O555" s="10" t="s">
        <v>1308</v>
      </c>
      <c r="P555" s="8">
        <f>J555*55</f>
        <v>60.17</v>
      </c>
      <c r="Q555" s="10" t="s">
        <v>1308</v>
      </c>
      <c r="R555" s="18"/>
    </row>
    <row r="556" s="1" customFormat="1" ht="27" spans="1:18">
      <c r="A556" s="8">
        <v>552</v>
      </c>
      <c r="B556" s="10" t="s">
        <v>20</v>
      </c>
      <c r="C556" s="10" t="s">
        <v>1308</v>
      </c>
      <c r="D556" s="10" t="s">
        <v>1369</v>
      </c>
      <c r="E556" s="10" t="s">
        <v>1370</v>
      </c>
      <c r="F556" s="10" t="s">
        <v>1371</v>
      </c>
      <c r="G556" s="10">
        <v>1.309</v>
      </c>
      <c r="H556" s="10">
        <v>2.009</v>
      </c>
      <c r="I556" s="8" t="s">
        <v>25</v>
      </c>
      <c r="J556" s="10">
        <v>0.7</v>
      </c>
      <c r="K556" s="15" t="s">
        <v>26</v>
      </c>
      <c r="L556" s="8">
        <v>3.5</v>
      </c>
      <c r="M556" s="15" t="s">
        <v>27</v>
      </c>
      <c r="N556" s="8" t="s">
        <v>1228</v>
      </c>
      <c r="O556" s="10" t="s">
        <v>1308</v>
      </c>
      <c r="P556" s="8">
        <f>L556*50</f>
        <v>175</v>
      </c>
      <c r="Q556" s="10" t="s">
        <v>1308</v>
      </c>
      <c r="R556" s="18"/>
    </row>
    <row r="557" s="1" customFormat="1" ht="27" spans="1:18">
      <c r="A557" s="8">
        <v>553</v>
      </c>
      <c r="B557" s="10" t="s">
        <v>20</v>
      </c>
      <c r="C557" s="10" t="s">
        <v>1308</v>
      </c>
      <c r="D557" s="10" t="s">
        <v>1372</v>
      </c>
      <c r="E557" s="10" t="s">
        <v>1373</v>
      </c>
      <c r="F557" s="10" t="s">
        <v>1374</v>
      </c>
      <c r="G557" s="10">
        <v>0</v>
      </c>
      <c r="H557" s="10">
        <v>1.735</v>
      </c>
      <c r="I557" s="8" t="s">
        <v>25</v>
      </c>
      <c r="J557" s="10">
        <v>1.735</v>
      </c>
      <c r="K557" s="15" t="s">
        <v>26</v>
      </c>
      <c r="L557" s="8">
        <v>5</v>
      </c>
      <c r="M557" s="15" t="s">
        <v>27</v>
      </c>
      <c r="N557" s="8" t="s">
        <v>59</v>
      </c>
      <c r="O557" s="10" t="s">
        <v>1308</v>
      </c>
      <c r="P557" s="8">
        <f>J557*60</f>
        <v>104.1</v>
      </c>
      <c r="Q557" s="10" t="s">
        <v>1308</v>
      </c>
      <c r="R557" s="18"/>
    </row>
    <row r="558" s="1" customFormat="1" ht="27" spans="1:18">
      <c r="A558" s="8">
        <v>554</v>
      </c>
      <c r="B558" s="10" t="s">
        <v>20</v>
      </c>
      <c r="C558" s="10" t="s">
        <v>1308</v>
      </c>
      <c r="D558" s="10" t="s">
        <v>1372</v>
      </c>
      <c r="E558" s="10" t="s">
        <v>1373</v>
      </c>
      <c r="F558" s="10" t="s">
        <v>1374</v>
      </c>
      <c r="G558" s="10">
        <v>1.735</v>
      </c>
      <c r="H558" s="10">
        <v>2.135</v>
      </c>
      <c r="I558" s="8" t="s">
        <v>25</v>
      </c>
      <c r="J558" s="10">
        <v>0.4</v>
      </c>
      <c r="K558" s="15" t="s">
        <v>26</v>
      </c>
      <c r="L558" s="8">
        <v>5</v>
      </c>
      <c r="M558" s="15" t="s">
        <v>27</v>
      </c>
      <c r="N558" s="8" t="s">
        <v>59</v>
      </c>
      <c r="O558" s="10" t="s">
        <v>1308</v>
      </c>
      <c r="P558" s="8">
        <f>J558*60</f>
        <v>24</v>
      </c>
      <c r="Q558" s="10" t="s">
        <v>1308</v>
      </c>
      <c r="R558" s="18"/>
    </row>
    <row r="559" s="1" customFormat="1" ht="27" spans="1:18">
      <c r="A559" s="8">
        <v>555</v>
      </c>
      <c r="B559" s="10" t="s">
        <v>20</v>
      </c>
      <c r="C559" s="10" t="s">
        <v>1308</v>
      </c>
      <c r="D559" s="10" t="s">
        <v>1375</v>
      </c>
      <c r="E559" s="10" t="s">
        <v>1376</v>
      </c>
      <c r="F559" s="21" t="s">
        <v>1377</v>
      </c>
      <c r="G559" s="10">
        <v>0</v>
      </c>
      <c r="H559" s="10">
        <v>0.5</v>
      </c>
      <c r="I559" s="8" t="s">
        <v>25</v>
      </c>
      <c r="J559" s="10">
        <v>0.5</v>
      </c>
      <c r="K559" s="15" t="s">
        <v>26</v>
      </c>
      <c r="L559" s="8">
        <v>4</v>
      </c>
      <c r="M559" s="15" t="s">
        <v>27</v>
      </c>
      <c r="N559" s="8" t="s">
        <v>785</v>
      </c>
      <c r="O559" s="10" t="s">
        <v>1308</v>
      </c>
      <c r="P559" s="8">
        <f>J559*55</f>
        <v>27.5</v>
      </c>
      <c r="Q559" s="10" t="s">
        <v>1308</v>
      </c>
      <c r="R559" s="18"/>
    </row>
    <row r="560" s="1" customFormat="1" ht="27" spans="1:18">
      <c r="A560" s="8">
        <v>556</v>
      </c>
      <c r="B560" s="9" t="s">
        <v>20</v>
      </c>
      <c r="C560" s="9" t="s">
        <v>1308</v>
      </c>
      <c r="D560" s="9" t="s">
        <v>1378</v>
      </c>
      <c r="E560" s="9" t="s">
        <v>1379</v>
      </c>
      <c r="F560" s="9" t="s">
        <v>1380</v>
      </c>
      <c r="G560" s="9">
        <v>0</v>
      </c>
      <c r="H560" s="9">
        <v>0.789</v>
      </c>
      <c r="I560" s="8" t="s">
        <v>25</v>
      </c>
      <c r="J560" s="9">
        <v>0.789</v>
      </c>
      <c r="K560" s="15" t="s">
        <v>26</v>
      </c>
      <c r="L560" s="8">
        <v>3.5</v>
      </c>
      <c r="M560" s="15" t="s">
        <v>27</v>
      </c>
      <c r="N560" s="8" t="s">
        <v>59</v>
      </c>
      <c r="O560" s="9" t="s">
        <v>1308</v>
      </c>
      <c r="P560" s="8">
        <f>L560*50</f>
        <v>175</v>
      </c>
      <c r="Q560" s="9" t="s">
        <v>1308</v>
      </c>
      <c r="R560" s="18"/>
    </row>
    <row r="561" s="1" customFormat="1" ht="27" spans="1:18">
      <c r="A561" s="8">
        <v>557</v>
      </c>
      <c r="B561" s="10" t="s">
        <v>20</v>
      </c>
      <c r="C561" s="10" t="s">
        <v>1308</v>
      </c>
      <c r="D561" s="10" t="s">
        <v>1381</v>
      </c>
      <c r="E561" s="10" t="s">
        <v>1382</v>
      </c>
      <c r="F561" s="10" t="s">
        <v>1383</v>
      </c>
      <c r="G561" s="10">
        <v>0.971</v>
      </c>
      <c r="H561" s="10">
        <v>1.188</v>
      </c>
      <c r="I561" s="8" t="s">
        <v>25</v>
      </c>
      <c r="J561" s="10">
        <v>0.217</v>
      </c>
      <c r="K561" s="15" t="s">
        <v>26</v>
      </c>
      <c r="L561" s="8">
        <v>3.5</v>
      </c>
      <c r="M561" s="15" t="s">
        <v>27</v>
      </c>
      <c r="N561" s="8" t="s">
        <v>1228</v>
      </c>
      <c r="O561" s="10" t="s">
        <v>1308</v>
      </c>
      <c r="P561" s="8">
        <f>L561*50</f>
        <v>175</v>
      </c>
      <c r="Q561" s="10" t="s">
        <v>1308</v>
      </c>
      <c r="R561" s="18"/>
    </row>
    <row r="562" s="1" customFormat="1" ht="27" spans="1:18">
      <c r="A562" s="8">
        <v>558</v>
      </c>
      <c r="B562" s="10" t="s">
        <v>20</v>
      </c>
      <c r="C562" s="10" t="s">
        <v>1308</v>
      </c>
      <c r="D562" s="10" t="s">
        <v>1384</v>
      </c>
      <c r="E562" s="10" t="s">
        <v>1385</v>
      </c>
      <c r="F562" s="10" t="s">
        <v>1386</v>
      </c>
      <c r="G562" s="10">
        <v>1.43</v>
      </c>
      <c r="H562" s="10">
        <v>1.938</v>
      </c>
      <c r="I562" s="8" t="s">
        <v>25</v>
      </c>
      <c r="J562" s="10">
        <v>0.508</v>
      </c>
      <c r="K562" s="15" t="s">
        <v>26</v>
      </c>
      <c r="L562" s="8">
        <v>3.5</v>
      </c>
      <c r="M562" s="15" t="s">
        <v>27</v>
      </c>
      <c r="N562" s="8" t="s">
        <v>136</v>
      </c>
      <c r="O562" s="10" t="s">
        <v>1308</v>
      </c>
      <c r="P562" s="8">
        <f>L562*50</f>
        <v>175</v>
      </c>
      <c r="Q562" s="10" t="s">
        <v>1308</v>
      </c>
      <c r="R562" s="18"/>
    </row>
    <row r="563" s="1" customFormat="1" ht="27" spans="1:18">
      <c r="A563" s="8">
        <v>559</v>
      </c>
      <c r="B563" s="10" t="s">
        <v>20</v>
      </c>
      <c r="C563" s="10" t="s">
        <v>1308</v>
      </c>
      <c r="D563" s="10" t="s">
        <v>1084</v>
      </c>
      <c r="E563" s="10" t="s">
        <v>1387</v>
      </c>
      <c r="F563" s="10" t="s">
        <v>1388</v>
      </c>
      <c r="G563" s="10">
        <v>0</v>
      </c>
      <c r="H563" s="10">
        <v>1.149</v>
      </c>
      <c r="I563" s="8" t="s">
        <v>25</v>
      </c>
      <c r="J563" s="10">
        <v>1.149</v>
      </c>
      <c r="K563" s="15" t="s">
        <v>26</v>
      </c>
      <c r="L563" s="8">
        <v>4</v>
      </c>
      <c r="M563" s="15" t="s">
        <v>27</v>
      </c>
      <c r="N563" s="8" t="s">
        <v>463</v>
      </c>
      <c r="O563" s="10" t="s">
        <v>1308</v>
      </c>
      <c r="P563" s="8">
        <f>J563*55</f>
        <v>63.195</v>
      </c>
      <c r="Q563" s="10" t="s">
        <v>1308</v>
      </c>
      <c r="R563" s="18"/>
    </row>
    <row r="564" s="1" customFormat="1" ht="27" spans="1:18">
      <c r="A564" s="8">
        <v>560</v>
      </c>
      <c r="B564" s="10" t="s">
        <v>20</v>
      </c>
      <c r="C564" s="10" t="s">
        <v>1308</v>
      </c>
      <c r="D564" s="10" t="s">
        <v>1389</v>
      </c>
      <c r="E564" s="10" t="s">
        <v>1390</v>
      </c>
      <c r="F564" s="10" t="s">
        <v>1391</v>
      </c>
      <c r="G564" s="10">
        <v>0.65</v>
      </c>
      <c r="H564" s="10">
        <v>1.25</v>
      </c>
      <c r="I564" s="8" t="s">
        <v>25</v>
      </c>
      <c r="J564" s="10">
        <v>0.6</v>
      </c>
      <c r="K564" s="15" t="s">
        <v>26</v>
      </c>
      <c r="L564" s="8">
        <v>3.5</v>
      </c>
      <c r="M564" s="15" t="s">
        <v>27</v>
      </c>
      <c r="N564" s="8" t="s">
        <v>28</v>
      </c>
      <c r="O564" s="10" t="s">
        <v>1308</v>
      </c>
      <c r="P564" s="8">
        <f>L564*50</f>
        <v>175</v>
      </c>
      <c r="Q564" s="10" t="s">
        <v>1308</v>
      </c>
      <c r="R564" s="18"/>
    </row>
    <row r="565" s="1" customFormat="1" ht="27" spans="1:18">
      <c r="A565" s="8">
        <v>561</v>
      </c>
      <c r="B565" s="10" t="s">
        <v>20</v>
      </c>
      <c r="C565" s="10" t="s">
        <v>1308</v>
      </c>
      <c r="D565" s="10" t="s">
        <v>1392</v>
      </c>
      <c r="E565" s="10" t="s">
        <v>1393</v>
      </c>
      <c r="F565" s="10" t="s">
        <v>1394</v>
      </c>
      <c r="G565" s="10">
        <v>1.229</v>
      </c>
      <c r="H565" s="10">
        <v>1.393</v>
      </c>
      <c r="I565" s="8" t="s">
        <v>25</v>
      </c>
      <c r="J565" s="10">
        <v>0.164</v>
      </c>
      <c r="K565" s="15" t="s">
        <v>26</v>
      </c>
      <c r="L565" s="8">
        <v>3.5</v>
      </c>
      <c r="M565" s="15" t="s">
        <v>27</v>
      </c>
      <c r="N565" s="8" t="s">
        <v>136</v>
      </c>
      <c r="O565" s="10" t="s">
        <v>1308</v>
      </c>
      <c r="P565" s="8">
        <f>L565*50</f>
        <v>175</v>
      </c>
      <c r="Q565" s="10" t="s">
        <v>1308</v>
      </c>
      <c r="R565" s="18"/>
    </row>
    <row r="566" s="1" customFormat="1" ht="27" spans="1:18">
      <c r="A566" s="8">
        <v>562</v>
      </c>
      <c r="B566" s="10" t="s">
        <v>20</v>
      </c>
      <c r="C566" s="10" t="s">
        <v>1308</v>
      </c>
      <c r="D566" s="10" t="s">
        <v>1392</v>
      </c>
      <c r="E566" s="10" t="s">
        <v>1393</v>
      </c>
      <c r="F566" s="10" t="s">
        <v>1394</v>
      </c>
      <c r="G566" s="10">
        <v>0.303</v>
      </c>
      <c r="H566" s="10">
        <v>0.553</v>
      </c>
      <c r="I566" s="8" t="s">
        <v>25</v>
      </c>
      <c r="J566" s="10">
        <v>0.25</v>
      </c>
      <c r="K566" s="15" t="s">
        <v>26</v>
      </c>
      <c r="L566" s="8">
        <v>3.5</v>
      </c>
      <c r="M566" s="15" t="s">
        <v>27</v>
      </c>
      <c r="N566" s="8" t="s">
        <v>136</v>
      </c>
      <c r="O566" s="10" t="s">
        <v>1308</v>
      </c>
      <c r="P566" s="8">
        <f>L566*50</f>
        <v>175</v>
      </c>
      <c r="Q566" s="10" t="s">
        <v>1308</v>
      </c>
      <c r="R566" s="18"/>
    </row>
    <row r="567" s="1" customFormat="1" ht="27" spans="1:18">
      <c r="A567" s="8">
        <v>563</v>
      </c>
      <c r="B567" s="10" t="s">
        <v>20</v>
      </c>
      <c r="C567" s="10" t="s">
        <v>1308</v>
      </c>
      <c r="D567" s="10" t="s">
        <v>1392</v>
      </c>
      <c r="E567" s="10" t="s">
        <v>1393</v>
      </c>
      <c r="F567" s="10" t="s">
        <v>1394</v>
      </c>
      <c r="G567" s="10">
        <v>0.62</v>
      </c>
      <c r="H567" s="10">
        <v>1.154</v>
      </c>
      <c r="I567" s="8" t="s">
        <v>25</v>
      </c>
      <c r="J567" s="10">
        <v>0.534</v>
      </c>
      <c r="K567" s="15" t="s">
        <v>26</v>
      </c>
      <c r="L567" s="8">
        <v>3.5</v>
      </c>
      <c r="M567" s="15" t="s">
        <v>27</v>
      </c>
      <c r="N567" s="8" t="s">
        <v>136</v>
      </c>
      <c r="O567" s="10" t="s">
        <v>1308</v>
      </c>
      <c r="P567" s="8">
        <f>L567*50</f>
        <v>175</v>
      </c>
      <c r="Q567" s="10" t="s">
        <v>1308</v>
      </c>
      <c r="R567" s="18"/>
    </row>
    <row r="568" s="1" customFormat="1" ht="27" spans="1:18">
      <c r="A568" s="8">
        <v>564</v>
      </c>
      <c r="B568" s="10" t="s">
        <v>20</v>
      </c>
      <c r="C568" s="10" t="s">
        <v>1308</v>
      </c>
      <c r="D568" s="10" t="s">
        <v>1392</v>
      </c>
      <c r="E568" s="10" t="s">
        <v>1395</v>
      </c>
      <c r="F568" s="21" t="s">
        <v>1396</v>
      </c>
      <c r="G568" s="10">
        <v>0</v>
      </c>
      <c r="H568" s="10">
        <v>1.03</v>
      </c>
      <c r="I568" s="8" t="s">
        <v>25</v>
      </c>
      <c r="J568" s="10">
        <v>1.03</v>
      </c>
      <c r="K568" s="15" t="s">
        <v>26</v>
      </c>
      <c r="L568" s="8">
        <v>4</v>
      </c>
      <c r="M568" s="15" t="s">
        <v>27</v>
      </c>
      <c r="N568" s="8" t="s">
        <v>136</v>
      </c>
      <c r="O568" s="10" t="s">
        <v>1308</v>
      </c>
      <c r="P568" s="8">
        <f>J568*55</f>
        <v>56.65</v>
      </c>
      <c r="Q568" s="10" t="s">
        <v>1308</v>
      </c>
      <c r="R568" s="18"/>
    </row>
    <row r="569" s="1" customFormat="1" ht="27" spans="1:18">
      <c r="A569" s="8">
        <v>565</v>
      </c>
      <c r="B569" s="10" t="s">
        <v>20</v>
      </c>
      <c r="C569" s="10" t="s">
        <v>1308</v>
      </c>
      <c r="D569" s="10" t="s">
        <v>149</v>
      </c>
      <c r="E569" s="10" t="s">
        <v>1397</v>
      </c>
      <c r="F569" s="10" t="s">
        <v>1398</v>
      </c>
      <c r="G569" s="10">
        <v>0.24</v>
      </c>
      <c r="H569" s="10">
        <v>1.663</v>
      </c>
      <c r="I569" s="8" t="s">
        <v>25</v>
      </c>
      <c r="J569" s="10">
        <v>1.423</v>
      </c>
      <c r="K569" s="15" t="s">
        <v>26</v>
      </c>
      <c r="L569" s="8">
        <v>3.5</v>
      </c>
      <c r="M569" s="15" t="s">
        <v>27</v>
      </c>
      <c r="N569" s="8" t="s">
        <v>28</v>
      </c>
      <c r="O569" s="10" t="s">
        <v>1308</v>
      </c>
      <c r="P569" s="8">
        <f>L569*50</f>
        <v>175</v>
      </c>
      <c r="Q569" s="10" t="s">
        <v>1308</v>
      </c>
      <c r="R569" s="18"/>
    </row>
    <row r="570" s="1" customFormat="1" ht="27" spans="1:18">
      <c r="A570" s="8">
        <v>566</v>
      </c>
      <c r="B570" s="10" t="s">
        <v>20</v>
      </c>
      <c r="C570" s="10" t="s">
        <v>1308</v>
      </c>
      <c r="D570" s="10" t="s">
        <v>1399</v>
      </c>
      <c r="E570" s="10" t="s">
        <v>1400</v>
      </c>
      <c r="F570" s="10" t="s">
        <v>1401</v>
      </c>
      <c r="G570" s="10">
        <v>0</v>
      </c>
      <c r="H570" s="10">
        <v>0.029</v>
      </c>
      <c r="I570" s="8" t="s">
        <v>25</v>
      </c>
      <c r="J570" s="10">
        <v>0.029</v>
      </c>
      <c r="K570" s="15" t="s">
        <v>26</v>
      </c>
      <c r="L570" s="8">
        <v>3.5</v>
      </c>
      <c r="M570" s="15" t="s">
        <v>27</v>
      </c>
      <c r="N570" s="8" t="s">
        <v>59</v>
      </c>
      <c r="O570" s="10" t="s">
        <v>1308</v>
      </c>
      <c r="P570" s="8">
        <f>L570*50</f>
        <v>175</v>
      </c>
      <c r="Q570" s="10" t="s">
        <v>1308</v>
      </c>
      <c r="R570" s="18"/>
    </row>
    <row r="571" s="1" customFormat="1" ht="27" spans="1:18">
      <c r="A571" s="8">
        <v>567</v>
      </c>
      <c r="B571" s="10" t="s">
        <v>20</v>
      </c>
      <c r="C571" s="10" t="s">
        <v>1308</v>
      </c>
      <c r="D571" s="10" t="s">
        <v>1399</v>
      </c>
      <c r="E571" s="10" t="s">
        <v>1400</v>
      </c>
      <c r="F571" s="10" t="s">
        <v>1401</v>
      </c>
      <c r="G571" s="10">
        <v>0.029</v>
      </c>
      <c r="H571" s="10">
        <v>0.6</v>
      </c>
      <c r="I571" s="8" t="s">
        <v>25</v>
      </c>
      <c r="J571" s="10">
        <v>0.571</v>
      </c>
      <c r="K571" s="15" t="s">
        <v>26</v>
      </c>
      <c r="L571" s="8">
        <v>3.5</v>
      </c>
      <c r="M571" s="15" t="s">
        <v>27</v>
      </c>
      <c r="N571" s="8" t="s">
        <v>59</v>
      </c>
      <c r="O571" s="10" t="s">
        <v>1308</v>
      </c>
      <c r="P571" s="8">
        <f>L571*50</f>
        <v>175</v>
      </c>
      <c r="Q571" s="10" t="s">
        <v>1308</v>
      </c>
      <c r="R571" s="18"/>
    </row>
    <row r="572" s="1" customFormat="1" ht="27" spans="1:18">
      <c r="A572" s="8">
        <v>568</v>
      </c>
      <c r="B572" s="10" t="s">
        <v>20</v>
      </c>
      <c r="C572" s="10" t="s">
        <v>1308</v>
      </c>
      <c r="D572" s="10" t="s">
        <v>1399</v>
      </c>
      <c r="E572" s="10" t="s">
        <v>1402</v>
      </c>
      <c r="F572" s="10" t="s">
        <v>1403</v>
      </c>
      <c r="G572" s="10">
        <v>1.22</v>
      </c>
      <c r="H572" s="10">
        <v>2.054</v>
      </c>
      <c r="I572" s="8" t="s">
        <v>25</v>
      </c>
      <c r="J572" s="10">
        <v>0.834</v>
      </c>
      <c r="K572" s="15" t="s">
        <v>26</v>
      </c>
      <c r="L572" s="8">
        <v>3.5</v>
      </c>
      <c r="M572" s="15" t="s">
        <v>27</v>
      </c>
      <c r="N572" s="8" t="s">
        <v>59</v>
      </c>
      <c r="O572" s="10" t="s">
        <v>1308</v>
      </c>
      <c r="P572" s="8">
        <f>L572*50</f>
        <v>175</v>
      </c>
      <c r="Q572" s="10" t="s">
        <v>1308</v>
      </c>
      <c r="R572" s="18"/>
    </row>
    <row r="573" s="1" customFormat="1" ht="27" spans="1:18">
      <c r="A573" s="8">
        <v>569</v>
      </c>
      <c r="B573" s="10" t="s">
        <v>20</v>
      </c>
      <c r="C573" s="10" t="s">
        <v>1308</v>
      </c>
      <c r="D573" s="10" t="s">
        <v>1404</v>
      </c>
      <c r="E573" s="10" t="s">
        <v>1405</v>
      </c>
      <c r="F573" s="21" t="s">
        <v>1406</v>
      </c>
      <c r="G573" s="10">
        <v>0</v>
      </c>
      <c r="H573" s="10">
        <v>0.338</v>
      </c>
      <c r="I573" s="8" t="s">
        <v>25</v>
      </c>
      <c r="J573" s="10">
        <v>0.338</v>
      </c>
      <c r="K573" s="15" t="s">
        <v>26</v>
      </c>
      <c r="L573" s="8">
        <v>4</v>
      </c>
      <c r="M573" s="15" t="s">
        <v>27</v>
      </c>
      <c r="N573" s="8" t="s">
        <v>1228</v>
      </c>
      <c r="O573" s="10" t="s">
        <v>1308</v>
      </c>
      <c r="P573" s="8">
        <f>J573*55</f>
        <v>18.59</v>
      </c>
      <c r="Q573" s="10" t="s">
        <v>1308</v>
      </c>
      <c r="R573" s="18"/>
    </row>
    <row r="574" s="1" customFormat="1" ht="27" spans="1:18">
      <c r="A574" s="8">
        <v>570</v>
      </c>
      <c r="B574" s="10" t="s">
        <v>20</v>
      </c>
      <c r="C574" s="10" t="s">
        <v>1308</v>
      </c>
      <c r="D574" s="10" t="s">
        <v>1407</v>
      </c>
      <c r="E574" s="10" t="s">
        <v>1408</v>
      </c>
      <c r="F574" s="10" t="s">
        <v>1409</v>
      </c>
      <c r="G574" s="10">
        <v>2.242</v>
      </c>
      <c r="H574" s="10">
        <v>2.942</v>
      </c>
      <c r="I574" s="8" t="s">
        <v>25</v>
      </c>
      <c r="J574" s="10">
        <v>0.7</v>
      </c>
      <c r="K574" s="15" t="s">
        <v>26</v>
      </c>
      <c r="L574" s="8">
        <v>3.5</v>
      </c>
      <c r="M574" s="15" t="s">
        <v>27</v>
      </c>
      <c r="N574" s="8" t="s">
        <v>463</v>
      </c>
      <c r="O574" s="10" t="s">
        <v>1308</v>
      </c>
      <c r="P574" s="8">
        <f>L574*50</f>
        <v>175</v>
      </c>
      <c r="Q574" s="10" t="s">
        <v>1308</v>
      </c>
      <c r="R574" s="18"/>
    </row>
    <row r="575" s="1" customFormat="1" ht="27" spans="1:18">
      <c r="A575" s="8">
        <v>571</v>
      </c>
      <c r="B575" s="10" t="s">
        <v>20</v>
      </c>
      <c r="C575" s="10" t="s">
        <v>1308</v>
      </c>
      <c r="D575" s="10" t="s">
        <v>1410</v>
      </c>
      <c r="E575" s="10" t="s">
        <v>1411</v>
      </c>
      <c r="F575" s="21" t="s">
        <v>1412</v>
      </c>
      <c r="G575" s="10">
        <v>0</v>
      </c>
      <c r="H575" s="10">
        <v>0.83</v>
      </c>
      <c r="I575" s="8" t="s">
        <v>25</v>
      </c>
      <c r="J575" s="10">
        <v>0.83</v>
      </c>
      <c r="K575" s="15" t="s">
        <v>26</v>
      </c>
      <c r="L575" s="8">
        <v>4</v>
      </c>
      <c r="M575" s="15" t="s">
        <v>27</v>
      </c>
      <c r="N575" s="8" t="s">
        <v>136</v>
      </c>
      <c r="O575" s="10" t="s">
        <v>1308</v>
      </c>
      <c r="P575" s="8">
        <f>J575*55</f>
        <v>45.65</v>
      </c>
      <c r="Q575" s="10" t="s">
        <v>1308</v>
      </c>
      <c r="R575" s="18"/>
    </row>
    <row r="576" s="1" customFormat="1" ht="27" spans="1:18">
      <c r="A576" s="8">
        <v>572</v>
      </c>
      <c r="B576" s="9" t="s">
        <v>20</v>
      </c>
      <c r="C576" s="9" t="s">
        <v>1308</v>
      </c>
      <c r="D576" s="9" t="s">
        <v>1410</v>
      </c>
      <c r="E576" s="9" t="s">
        <v>1413</v>
      </c>
      <c r="F576" s="9" t="s">
        <v>1414</v>
      </c>
      <c r="G576" s="9">
        <v>0</v>
      </c>
      <c r="H576" s="9">
        <v>0.537</v>
      </c>
      <c r="I576" s="8" t="s">
        <v>25</v>
      </c>
      <c r="J576" s="9">
        <v>0.537</v>
      </c>
      <c r="K576" s="15" t="s">
        <v>26</v>
      </c>
      <c r="L576" s="8">
        <v>3.5</v>
      </c>
      <c r="M576" s="15" t="s">
        <v>27</v>
      </c>
      <c r="N576" s="8" t="s">
        <v>28</v>
      </c>
      <c r="O576" s="9" t="s">
        <v>1308</v>
      </c>
      <c r="P576" s="8">
        <f>L576*50</f>
        <v>175</v>
      </c>
      <c r="Q576" s="9" t="s">
        <v>1308</v>
      </c>
      <c r="R576" s="18"/>
    </row>
    <row r="577" s="1" customFormat="1" ht="27" spans="1:18">
      <c r="A577" s="8">
        <v>573</v>
      </c>
      <c r="B577" s="10" t="s">
        <v>20</v>
      </c>
      <c r="C577" s="10" t="s">
        <v>1308</v>
      </c>
      <c r="D577" s="10" t="s">
        <v>1415</v>
      </c>
      <c r="E577" s="10" t="s">
        <v>1416</v>
      </c>
      <c r="F577" s="10" t="s">
        <v>1417</v>
      </c>
      <c r="G577" s="10">
        <v>0.747</v>
      </c>
      <c r="H577" s="10">
        <v>1.447</v>
      </c>
      <c r="I577" s="8" t="s">
        <v>25</v>
      </c>
      <c r="J577" s="10">
        <v>0.7</v>
      </c>
      <c r="K577" s="15" t="s">
        <v>26</v>
      </c>
      <c r="L577" s="8">
        <v>3.5</v>
      </c>
      <c r="M577" s="15" t="s">
        <v>27</v>
      </c>
      <c r="N577" s="8" t="s">
        <v>136</v>
      </c>
      <c r="O577" s="10" t="s">
        <v>1308</v>
      </c>
      <c r="P577" s="8">
        <f>L577*50</f>
        <v>175</v>
      </c>
      <c r="Q577" s="10" t="s">
        <v>1308</v>
      </c>
      <c r="R577" s="18"/>
    </row>
    <row r="578" s="1" customFormat="1" ht="27" spans="1:18">
      <c r="A578" s="8">
        <v>574</v>
      </c>
      <c r="B578" s="10" t="s">
        <v>20</v>
      </c>
      <c r="C578" s="10" t="s">
        <v>1308</v>
      </c>
      <c r="D578" s="10" t="s">
        <v>1418</v>
      </c>
      <c r="E578" s="10" t="s">
        <v>1419</v>
      </c>
      <c r="F578" s="10" t="s">
        <v>1420</v>
      </c>
      <c r="G578" s="10">
        <v>0.342</v>
      </c>
      <c r="H578" s="10">
        <v>0.924</v>
      </c>
      <c r="I578" s="8" t="s">
        <v>25</v>
      </c>
      <c r="J578" s="10">
        <v>0.582</v>
      </c>
      <c r="K578" s="15" t="s">
        <v>26</v>
      </c>
      <c r="L578" s="8">
        <v>3.5</v>
      </c>
      <c r="M578" s="15" t="s">
        <v>27</v>
      </c>
      <c r="N578" s="8" t="s">
        <v>136</v>
      </c>
      <c r="O578" s="10" t="s">
        <v>1308</v>
      </c>
      <c r="P578" s="8">
        <f>L578*50</f>
        <v>175</v>
      </c>
      <c r="Q578" s="10" t="s">
        <v>1308</v>
      </c>
      <c r="R578" s="18"/>
    </row>
    <row r="579" s="1" customFormat="1" ht="27" spans="1:18">
      <c r="A579" s="8">
        <v>575</v>
      </c>
      <c r="B579" s="10" t="s">
        <v>20</v>
      </c>
      <c r="C579" s="10" t="s">
        <v>1308</v>
      </c>
      <c r="D579" s="10" t="s">
        <v>1421</v>
      </c>
      <c r="E579" s="10" t="s">
        <v>1422</v>
      </c>
      <c r="F579" s="10" t="s">
        <v>1423</v>
      </c>
      <c r="G579" s="10">
        <v>0.696</v>
      </c>
      <c r="H579" s="10">
        <v>0.896</v>
      </c>
      <c r="I579" s="8" t="s">
        <v>25</v>
      </c>
      <c r="J579" s="10">
        <v>0.2</v>
      </c>
      <c r="K579" s="15" t="s">
        <v>26</v>
      </c>
      <c r="L579" s="8">
        <v>3.5</v>
      </c>
      <c r="M579" s="15" t="s">
        <v>27</v>
      </c>
      <c r="N579" s="8" t="s">
        <v>136</v>
      </c>
      <c r="O579" s="10" t="s">
        <v>1308</v>
      </c>
      <c r="P579" s="8">
        <f>L579*50</f>
        <v>175</v>
      </c>
      <c r="Q579" s="10" t="s">
        <v>1308</v>
      </c>
      <c r="R579" s="18"/>
    </row>
    <row r="580" s="1" customFormat="1" ht="27" spans="1:18">
      <c r="A580" s="8">
        <v>576</v>
      </c>
      <c r="B580" s="10" t="s">
        <v>20</v>
      </c>
      <c r="C580" s="10" t="s">
        <v>1308</v>
      </c>
      <c r="D580" s="10" t="s">
        <v>1424</v>
      </c>
      <c r="E580" s="10" t="s">
        <v>1425</v>
      </c>
      <c r="F580" s="21" t="s">
        <v>1426</v>
      </c>
      <c r="G580" s="10">
        <v>0</v>
      </c>
      <c r="H580" s="10">
        <v>0.67</v>
      </c>
      <c r="I580" s="8" t="s">
        <v>25</v>
      </c>
      <c r="J580" s="10">
        <v>0.67</v>
      </c>
      <c r="K580" s="15" t="s">
        <v>26</v>
      </c>
      <c r="L580" s="8">
        <v>4</v>
      </c>
      <c r="M580" s="15" t="s">
        <v>27</v>
      </c>
      <c r="N580" s="8" t="s">
        <v>1228</v>
      </c>
      <c r="O580" s="10" t="s">
        <v>1308</v>
      </c>
      <c r="P580" s="8">
        <f>J580*55</f>
        <v>36.85</v>
      </c>
      <c r="Q580" s="10" t="s">
        <v>1308</v>
      </c>
      <c r="R580" s="18"/>
    </row>
    <row r="581" s="1" customFormat="1" ht="27" spans="1:18">
      <c r="A581" s="8">
        <v>577</v>
      </c>
      <c r="B581" s="9" t="s">
        <v>20</v>
      </c>
      <c r="C581" s="9" t="s">
        <v>1308</v>
      </c>
      <c r="D581" s="9" t="s">
        <v>1427</v>
      </c>
      <c r="E581" s="9" t="s">
        <v>1428</v>
      </c>
      <c r="F581" s="9" t="s">
        <v>1429</v>
      </c>
      <c r="G581" s="9">
        <v>0</v>
      </c>
      <c r="H581" s="9">
        <v>0.267</v>
      </c>
      <c r="I581" s="8" t="s">
        <v>25</v>
      </c>
      <c r="J581" s="9">
        <v>0.267</v>
      </c>
      <c r="K581" s="15" t="s">
        <v>26</v>
      </c>
      <c r="L581" s="8">
        <v>3.5</v>
      </c>
      <c r="M581" s="15" t="s">
        <v>27</v>
      </c>
      <c r="N581" s="8" t="s">
        <v>463</v>
      </c>
      <c r="O581" s="9" t="s">
        <v>1308</v>
      </c>
      <c r="P581" s="8">
        <f>L581*50</f>
        <v>175</v>
      </c>
      <c r="Q581" s="9" t="s">
        <v>1308</v>
      </c>
      <c r="R581" s="18"/>
    </row>
    <row r="582" s="1" customFormat="1" ht="27" spans="1:18">
      <c r="A582" s="8">
        <v>578</v>
      </c>
      <c r="B582" s="9" t="s">
        <v>20</v>
      </c>
      <c r="C582" s="9" t="s">
        <v>1308</v>
      </c>
      <c r="D582" s="9" t="s">
        <v>1430</v>
      </c>
      <c r="E582" s="9" t="s">
        <v>1431</v>
      </c>
      <c r="F582" s="9" t="s">
        <v>1432</v>
      </c>
      <c r="G582" s="9">
        <v>0</v>
      </c>
      <c r="H582" s="9">
        <v>0.641</v>
      </c>
      <c r="I582" s="8" t="s">
        <v>25</v>
      </c>
      <c r="J582" s="9">
        <v>0.641</v>
      </c>
      <c r="K582" s="15" t="s">
        <v>26</v>
      </c>
      <c r="L582" s="8">
        <v>3.5</v>
      </c>
      <c r="M582" s="15" t="s">
        <v>27</v>
      </c>
      <c r="N582" s="8" t="s">
        <v>28</v>
      </c>
      <c r="O582" s="9" t="s">
        <v>1308</v>
      </c>
      <c r="P582" s="8">
        <f>L582*50</f>
        <v>175</v>
      </c>
      <c r="Q582" s="9" t="s">
        <v>1308</v>
      </c>
      <c r="R582" s="18"/>
    </row>
    <row r="583" s="1" customFormat="1" ht="27" spans="1:18">
      <c r="A583" s="8">
        <v>579</v>
      </c>
      <c r="B583" s="10" t="s">
        <v>20</v>
      </c>
      <c r="C583" s="10" t="s">
        <v>1308</v>
      </c>
      <c r="D583" s="10" t="s">
        <v>1430</v>
      </c>
      <c r="E583" s="10" t="s">
        <v>1433</v>
      </c>
      <c r="F583" s="21" t="s">
        <v>1434</v>
      </c>
      <c r="G583" s="10">
        <v>0</v>
      </c>
      <c r="H583" s="10">
        <v>0.37</v>
      </c>
      <c r="I583" s="8" t="s">
        <v>25</v>
      </c>
      <c r="J583" s="10">
        <v>0.37</v>
      </c>
      <c r="K583" s="15" t="s">
        <v>26</v>
      </c>
      <c r="L583" s="8">
        <v>4</v>
      </c>
      <c r="M583" s="15" t="s">
        <v>27</v>
      </c>
      <c r="N583" s="8" t="s">
        <v>463</v>
      </c>
      <c r="O583" s="10" t="s">
        <v>1308</v>
      </c>
      <c r="P583" s="8">
        <f>J583*55</f>
        <v>20.35</v>
      </c>
      <c r="Q583" s="10" t="s">
        <v>1308</v>
      </c>
      <c r="R583" s="18"/>
    </row>
    <row r="584" s="1" customFormat="1" ht="27" spans="1:18">
      <c r="A584" s="8">
        <v>580</v>
      </c>
      <c r="B584" s="9" t="s">
        <v>20</v>
      </c>
      <c r="C584" s="9" t="s">
        <v>1308</v>
      </c>
      <c r="D584" s="9" t="s">
        <v>1435</v>
      </c>
      <c r="E584" s="9" t="s">
        <v>1436</v>
      </c>
      <c r="F584" s="9" t="s">
        <v>1437</v>
      </c>
      <c r="G584" s="9">
        <v>1.401</v>
      </c>
      <c r="H584" s="9">
        <v>1.632</v>
      </c>
      <c r="I584" s="8" t="s">
        <v>25</v>
      </c>
      <c r="J584" s="9">
        <v>0.231</v>
      </c>
      <c r="K584" s="15" t="s">
        <v>26</v>
      </c>
      <c r="L584" s="8">
        <v>3.5</v>
      </c>
      <c r="M584" s="15" t="s">
        <v>27</v>
      </c>
      <c r="N584" s="8" t="s">
        <v>136</v>
      </c>
      <c r="O584" s="9" t="s">
        <v>1308</v>
      </c>
      <c r="P584" s="8">
        <f>L584*50</f>
        <v>175</v>
      </c>
      <c r="Q584" s="9" t="s">
        <v>1308</v>
      </c>
      <c r="R584" s="18"/>
    </row>
    <row r="585" s="1" customFormat="1" ht="27" spans="1:18">
      <c r="A585" s="8">
        <v>581</v>
      </c>
      <c r="B585" s="10" t="s">
        <v>20</v>
      </c>
      <c r="C585" s="10" t="s">
        <v>1308</v>
      </c>
      <c r="D585" s="10" t="s">
        <v>1438</v>
      </c>
      <c r="E585" s="10" t="s">
        <v>1439</v>
      </c>
      <c r="F585" s="10" t="s">
        <v>1440</v>
      </c>
      <c r="G585" s="10">
        <v>0.117</v>
      </c>
      <c r="H585" s="10">
        <v>0.67</v>
      </c>
      <c r="I585" s="8" t="s">
        <v>25</v>
      </c>
      <c r="J585" s="10">
        <v>0.553</v>
      </c>
      <c r="K585" s="15" t="s">
        <v>26</v>
      </c>
      <c r="L585" s="8">
        <v>3.5</v>
      </c>
      <c r="M585" s="15" t="s">
        <v>27</v>
      </c>
      <c r="N585" s="8" t="s">
        <v>463</v>
      </c>
      <c r="O585" s="10" t="s">
        <v>1308</v>
      </c>
      <c r="P585" s="8">
        <f>L585*50</f>
        <v>175</v>
      </c>
      <c r="Q585" s="10" t="s">
        <v>1308</v>
      </c>
      <c r="R585" s="18"/>
    </row>
    <row r="586" s="1" customFormat="1" ht="27" spans="1:18">
      <c r="A586" s="8">
        <v>582</v>
      </c>
      <c r="B586" s="10" t="s">
        <v>20</v>
      </c>
      <c r="C586" s="10" t="s">
        <v>1308</v>
      </c>
      <c r="D586" s="10" t="s">
        <v>1441</v>
      </c>
      <c r="E586" s="10" t="s">
        <v>1442</v>
      </c>
      <c r="F586" s="10" t="s">
        <v>1443</v>
      </c>
      <c r="G586" s="10">
        <v>1.873</v>
      </c>
      <c r="H586" s="10">
        <v>3.938</v>
      </c>
      <c r="I586" s="8" t="s">
        <v>25</v>
      </c>
      <c r="J586" s="10">
        <v>2.065</v>
      </c>
      <c r="K586" s="15" t="s">
        <v>26</v>
      </c>
      <c r="L586" s="8">
        <v>3.5</v>
      </c>
      <c r="M586" s="15" t="s">
        <v>27</v>
      </c>
      <c r="N586" s="8" t="s">
        <v>463</v>
      </c>
      <c r="O586" s="10" t="s">
        <v>1308</v>
      </c>
      <c r="P586" s="8">
        <f>L586*50</f>
        <v>175</v>
      </c>
      <c r="Q586" s="10" t="s">
        <v>1308</v>
      </c>
      <c r="R586" s="18"/>
    </row>
    <row r="587" s="1" customFormat="1" ht="27" spans="1:18">
      <c r="A587" s="8">
        <v>583</v>
      </c>
      <c r="B587" s="12" t="s">
        <v>20</v>
      </c>
      <c r="C587" s="13" t="s">
        <v>1308</v>
      </c>
      <c r="D587" s="13" t="s">
        <v>1444</v>
      </c>
      <c r="E587" s="13" t="s">
        <v>1445</v>
      </c>
      <c r="F587" s="13" t="s">
        <v>1446</v>
      </c>
      <c r="G587" s="13">
        <v>0</v>
      </c>
      <c r="H587" s="13">
        <v>0.767</v>
      </c>
      <c r="I587" s="8" t="s">
        <v>25</v>
      </c>
      <c r="J587" s="13">
        <v>0.767</v>
      </c>
      <c r="K587" s="15" t="s">
        <v>26</v>
      </c>
      <c r="L587" s="8">
        <v>4</v>
      </c>
      <c r="M587" s="15" t="s">
        <v>27</v>
      </c>
      <c r="N587" s="8" t="s">
        <v>785</v>
      </c>
      <c r="O587" s="13" t="s">
        <v>1308</v>
      </c>
      <c r="P587" s="8">
        <f>J587*55</f>
        <v>42.185</v>
      </c>
      <c r="Q587" s="13" t="s">
        <v>1308</v>
      </c>
      <c r="R587" s="18"/>
    </row>
    <row r="588" s="1" customFormat="1" ht="27" spans="1:18">
      <c r="A588" s="8">
        <v>584</v>
      </c>
      <c r="B588" s="10" t="s">
        <v>20</v>
      </c>
      <c r="C588" s="10" t="s">
        <v>1308</v>
      </c>
      <c r="D588" s="10" t="s">
        <v>1447</v>
      </c>
      <c r="E588" s="10" t="s">
        <v>1448</v>
      </c>
      <c r="F588" s="10" t="s">
        <v>1449</v>
      </c>
      <c r="G588" s="10">
        <v>0</v>
      </c>
      <c r="H588" s="10">
        <v>1</v>
      </c>
      <c r="I588" s="8" t="s">
        <v>25</v>
      </c>
      <c r="J588" s="10">
        <v>1</v>
      </c>
      <c r="K588" s="15" t="s">
        <v>26</v>
      </c>
      <c r="L588" s="8">
        <v>4</v>
      </c>
      <c r="M588" s="15" t="s">
        <v>27</v>
      </c>
      <c r="N588" s="8" t="s">
        <v>136</v>
      </c>
      <c r="O588" s="10" t="s">
        <v>1308</v>
      </c>
      <c r="P588" s="8">
        <f>J588*55</f>
        <v>55</v>
      </c>
      <c r="Q588" s="10" t="s">
        <v>1308</v>
      </c>
      <c r="R588" s="18"/>
    </row>
    <row r="589" s="1" customFormat="1" ht="27" spans="1:18">
      <c r="A589" s="8">
        <v>585</v>
      </c>
      <c r="B589" s="10" t="s">
        <v>20</v>
      </c>
      <c r="C589" s="10" t="s">
        <v>1308</v>
      </c>
      <c r="D589" s="10" t="s">
        <v>1450</v>
      </c>
      <c r="E589" s="10" t="s">
        <v>1451</v>
      </c>
      <c r="F589" s="21" t="s">
        <v>1452</v>
      </c>
      <c r="G589" s="10">
        <v>0</v>
      </c>
      <c r="H589" s="10">
        <v>0.9</v>
      </c>
      <c r="I589" s="8" t="s">
        <v>25</v>
      </c>
      <c r="J589" s="10">
        <v>0.9</v>
      </c>
      <c r="K589" s="15" t="s">
        <v>26</v>
      </c>
      <c r="L589" s="8">
        <v>4</v>
      </c>
      <c r="M589" s="15" t="s">
        <v>27</v>
      </c>
      <c r="N589" s="8" t="s">
        <v>1228</v>
      </c>
      <c r="O589" s="10" t="s">
        <v>1308</v>
      </c>
      <c r="P589" s="8">
        <f>J589*55</f>
        <v>49.5</v>
      </c>
      <c r="Q589" s="10" t="s">
        <v>1308</v>
      </c>
      <c r="R589" s="18"/>
    </row>
    <row r="590" s="1" customFormat="1" ht="27" spans="1:18">
      <c r="A590" s="8">
        <v>586</v>
      </c>
      <c r="B590" s="10" t="s">
        <v>20</v>
      </c>
      <c r="C590" s="10" t="s">
        <v>1308</v>
      </c>
      <c r="D590" s="10" t="s">
        <v>1450</v>
      </c>
      <c r="E590" s="10" t="s">
        <v>1451</v>
      </c>
      <c r="F590" s="21" t="s">
        <v>1453</v>
      </c>
      <c r="G590" s="10">
        <v>0</v>
      </c>
      <c r="H590" s="10">
        <v>0.2</v>
      </c>
      <c r="I590" s="8" t="s">
        <v>25</v>
      </c>
      <c r="J590" s="10">
        <v>0.2</v>
      </c>
      <c r="K590" s="15" t="s">
        <v>26</v>
      </c>
      <c r="L590" s="8">
        <v>4</v>
      </c>
      <c r="M590" s="15" t="s">
        <v>27</v>
      </c>
      <c r="N590" s="8" t="s">
        <v>1228</v>
      </c>
      <c r="O590" s="10" t="s">
        <v>1308</v>
      </c>
      <c r="P590" s="8">
        <f>J590*55</f>
        <v>11</v>
      </c>
      <c r="Q590" s="10" t="s">
        <v>1308</v>
      </c>
      <c r="R590" s="18"/>
    </row>
    <row r="591" s="1" customFormat="1" ht="27" spans="1:18">
      <c r="A591" s="8">
        <v>587</v>
      </c>
      <c r="B591" s="10" t="s">
        <v>20</v>
      </c>
      <c r="C591" s="10" t="s">
        <v>1308</v>
      </c>
      <c r="D591" s="10" t="s">
        <v>1454</v>
      </c>
      <c r="E591" s="10" t="s">
        <v>1436</v>
      </c>
      <c r="F591" s="10" t="s">
        <v>1437</v>
      </c>
      <c r="G591" s="10">
        <v>0.896</v>
      </c>
      <c r="H591" s="10">
        <v>1.401</v>
      </c>
      <c r="I591" s="8" t="s">
        <v>25</v>
      </c>
      <c r="J591" s="10">
        <v>0.505</v>
      </c>
      <c r="K591" s="15" t="s">
        <v>26</v>
      </c>
      <c r="L591" s="8">
        <v>3.5</v>
      </c>
      <c r="M591" s="15" t="s">
        <v>27</v>
      </c>
      <c r="N591" s="8" t="s">
        <v>136</v>
      </c>
      <c r="O591" s="10" t="s">
        <v>1308</v>
      </c>
      <c r="P591" s="8">
        <f>L591*50</f>
        <v>175</v>
      </c>
      <c r="Q591" s="10" t="s">
        <v>1308</v>
      </c>
      <c r="R591" s="18"/>
    </row>
    <row r="592" s="1" customFormat="1" ht="27" spans="1:18">
      <c r="A592" s="8">
        <v>588</v>
      </c>
      <c r="B592" s="10" t="s">
        <v>20</v>
      </c>
      <c r="C592" s="10" t="s">
        <v>1308</v>
      </c>
      <c r="D592" s="10" t="s">
        <v>1455</v>
      </c>
      <c r="E592" s="10" t="s">
        <v>1456</v>
      </c>
      <c r="F592" s="10" t="s">
        <v>1457</v>
      </c>
      <c r="G592" s="10">
        <v>0</v>
      </c>
      <c r="H592" s="10">
        <v>1.939</v>
      </c>
      <c r="I592" s="8" t="s">
        <v>25</v>
      </c>
      <c r="J592" s="10">
        <v>1.939</v>
      </c>
      <c r="K592" s="15" t="s">
        <v>26</v>
      </c>
      <c r="L592" s="8">
        <v>4</v>
      </c>
      <c r="M592" s="15" t="s">
        <v>27</v>
      </c>
      <c r="N592" s="8" t="s">
        <v>1228</v>
      </c>
      <c r="O592" s="10" t="s">
        <v>1308</v>
      </c>
      <c r="P592" s="8">
        <f>J592*55</f>
        <v>106.645</v>
      </c>
      <c r="Q592" s="10" t="s">
        <v>1308</v>
      </c>
      <c r="R592" s="18"/>
    </row>
    <row r="593" s="1" customFormat="1" ht="27" spans="1:18">
      <c r="A593" s="8">
        <v>589</v>
      </c>
      <c r="B593" s="10" t="s">
        <v>20</v>
      </c>
      <c r="C593" s="10" t="s">
        <v>1308</v>
      </c>
      <c r="D593" s="10" t="s">
        <v>1458</v>
      </c>
      <c r="E593" s="10" t="s">
        <v>1459</v>
      </c>
      <c r="F593" s="10" t="s">
        <v>1460</v>
      </c>
      <c r="G593" s="10">
        <v>3.317</v>
      </c>
      <c r="H593" s="10">
        <v>3.323</v>
      </c>
      <c r="I593" s="8" t="s">
        <v>25</v>
      </c>
      <c r="J593" s="10">
        <v>0.006</v>
      </c>
      <c r="K593" s="15" t="s">
        <v>26</v>
      </c>
      <c r="L593" s="8">
        <v>4</v>
      </c>
      <c r="M593" s="15" t="s">
        <v>27</v>
      </c>
      <c r="N593" s="8" t="s">
        <v>463</v>
      </c>
      <c r="O593" s="10" t="s">
        <v>1308</v>
      </c>
      <c r="P593" s="8">
        <f>J593*55</f>
        <v>0.33</v>
      </c>
      <c r="Q593" s="10" t="s">
        <v>1308</v>
      </c>
      <c r="R593" s="18"/>
    </row>
    <row r="594" s="1" customFormat="1" ht="27" spans="1:18">
      <c r="A594" s="8">
        <v>590</v>
      </c>
      <c r="B594" s="10" t="s">
        <v>20</v>
      </c>
      <c r="C594" s="10" t="s">
        <v>1308</v>
      </c>
      <c r="D594" s="10" t="s">
        <v>1458</v>
      </c>
      <c r="E594" s="10" t="s">
        <v>1459</v>
      </c>
      <c r="F594" s="10" t="s">
        <v>1460</v>
      </c>
      <c r="G594" s="10">
        <v>0</v>
      </c>
      <c r="H594" s="10">
        <v>3.11</v>
      </c>
      <c r="I594" s="8" t="s">
        <v>25</v>
      </c>
      <c r="J594" s="10">
        <v>3.11</v>
      </c>
      <c r="K594" s="15" t="s">
        <v>26</v>
      </c>
      <c r="L594" s="8">
        <v>4</v>
      </c>
      <c r="M594" s="15" t="s">
        <v>27</v>
      </c>
      <c r="N594" s="8" t="s">
        <v>463</v>
      </c>
      <c r="O594" s="10" t="s">
        <v>1308</v>
      </c>
      <c r="P594" s="8">
        <f>J594*55</f>
        <v>171.05</v>
      </c>
      <c r="Q594" s="10" t="s">
        <v>1308</v>
      </c>
      <c r="R594" s="18"/>
    </row>
    <row r="595" s="1" customFormat="1" ht="27" spans="1:18">
      <c r="A595" s="8">
        <v>591</v>
      </c>
      <c r="B595" s="9" t="s">
        <v>20</v>
      </c>
      <c r="C595" s="9" t="s">
        <v>1308</v>
      </c>
      <c r="D595" s="9" t="s">
        <v>1461</v>
      </c>
      <c r="E595" s="9" t="s">
        <v>1462</v>
      </c>
      <c r="F595" s="9" t="s">
        <v>1463</v>
      </c>
      <c r="G595" s="9">
        <v>0</v>
      </c>
      <c r="H595" s="9">
        <v>1.756</v>
      </c>
      <c r="I595" s="8" t="s">
        <v>25</v>
      </c>
      <c r="J595" s="9">
        <v>1.756</v>
      </c>
      <c r="K595" s="15" t="s">
        <v>26</v>
      </c>
      <c r="L595" s="8">
        <v>3.5</v>
      </c>
      <c r="M595" s="15" t="s">
        <v>27</v>
      </c>
      <c r="N595" s="8" t="s">
        <v>463</v>
      </c>
      <c r="O595" s="9" t="s">
        <v>1308</v>
      </c>
      <c r="P595" s="8">
        <f t="shared" ref="P595:P600" si="16">L595*50</f>
        <v>175</v>
      </c>
      <c r="Q595" s="9" t="s">
        <v>1308</v>
      </c>
      <c r="R595" s="18"/>
    </row>
    <row r="596" s="1" customFormat="1" ht="27" spans="1:18">
      <c r="A596" s="8">
        <v>592</v>
      </c>
      <c r="B596" s="10" t="s">
        <v>20</v>
      </c>
      <c r="C596" s="10" t="s">
        <v>1308</v>
      </c>
      <c r="D596" s="10" t="s">
        <v>1464</v>
      </c>
      <c r="E596" s="10" t="s">
        <v>1465</v>
      </c>
      <c r="F596" s="10" t="s">
        <v>1466</v>
      </c>
      <c r="G596" s="10">
        <v>0</v>
      </c>
      <c r="H596" s="10">
        <v>0.795</v>
      </c>
      <c r="I596" s="8" t="s">
        <v>25</v>
      </c>
      <c r="J596" s="10">
        <v>0.795</v>
      </c>
      <c r="K596" s="15" t="s">
        <v>26</v>
      </c>
      <c r="L596" s="8">
        <v>3.5</v>
      </c>
      <c r="M596" s="15" t="s">
        <v>27</v>
      </c>
      <c r="N596" s="8" t="s">
        <v>785</v>
      </c>
      <c r="O596" s="10" t="s">
        <v>1308</v>
      </c>
      <c r="P596" s="8">
        <f t="shared" si="16"/>
        <v>175</v>
      </c>
      <c r="Q596" s="10" t="s">
        <v>1308</v>
      </c>
      <c r="R596" s="18"/>
    </row>
    <row r="597" s="1" customFormat="1" ht="27" spans="1:18">
      <c r="A597" s="8">
        <v>593</v>
      </c>
      <c r="B597" s="10" t="s">
        <v>20</v>
      </c>
      <c r="C597" s="10" t="s">
        <v>1308</v>
      </c>
      <c r="D597" s="10" t="s">
        <v>1467</v>
      </c>
      <c r="E597" s="10" t="s">
        <v>1468</v>
      </c>
      <c r="F597" s="21" t="s">
        <v>1469</v>
      </c>
      <c r="G597" s="10">
        <v>0</v>
      </c>
      <c r="H597" s="10">
        <v>0.51</v>
      </c>
      <c r="I597" s="8" t="s">
        <v>25</v>
      </c>
      <c r="J597" s="10">
        <v>0.51</v>
      </c>
      <c r="K597" s="15" t="s">
        <v>26</v>
      </c>
      <c r="L597" s="8">
        <v>3.5</v>
      </c>
      <c r="M597" s="15" t="s">
        <v>27</v>
      </c>
      <c r="N597" s="8" t="s">
        <v>28</v>
      </c>
      <c r="O597" s="10" t="s">
        <v>1308</v>
      </c>
      <c r="P597" s="8">
        <f t="shared" si="16"/>
        <v>175</v>
      </c>
      <c r="Q597" s="10" t="s">
        <v>1308</v>
      </c>
      <c r="R597" s="18"/>
    </row>
    <row r="598" s="1" customFormat="1" ht="27" spans="1:18">
      <c r="A598" s="8">
        <v>594</v>
      </c>
      <c r="B598" s="9" t="s">
        <v>20</v>
      </c>
      <c r="C598" s="9" t="s">
        <v>1308</v>
      </c>
      <c r="D598" s="9" t="s">
        <v>1470</v>
      </c>
      <c r="E598" s="9" t="s">
        <v>1471</v>
      </c>
      <c r="F598" s="9" t="s">
        <v>1472</v>
      </c>
      <c r="G598" s="9">
        <v>0</v>
      </c>
      <c r="H598" s="9">
        <v>0.33</v>
      </c>
      <c r="I598" s="8" t="s">
        <v>25</v>
      </c>
      <c r="J598" s="9">
        <v>0.33</v>
      </c>
      <c r="K598" s="15" t="s">
        <v>26</v>
      </c>
      <c r="L598" s="8">
        <v>3.5</v>
      </c>
      <c r="M598" s="15" t="s">
        <v>27</v>
      </c>
      <c r="N598" s="8" t="s">
        <v>28</v>
      </c>
      <c r="O598" s="9" t="s">
        <v>1308</v>
      </c>
      <c r="P598" s="8">
        <f t="shared" si="16"/>
        <v>175</v>
      </c>
      <c r="Q598" s="9" t="s">
        <v>1308</v>
      </c>
      <c r="R598" s="18"/>
    </row>
    <row r="599" s="1" customFormat="1" ht="27" spans="1:18">
      <c r="A599" s="8">
        <v>595</v>
      </c>
      <c r="B599" s="9" t="s">
        <v>20</v>
      </c>
      <c r="C599" s="9" t="s">
        <v>1308</v>
      </c>
      <c r="D599" s="9" t="s">
        <v>1470</v>
      </c>
      <c r="E599" s="9" t="s">
        <v>1471</v>
      </c>
      <c r="F599" s="9" t="s">
        <v>1473</v>
      </c>
      <c r="G599" s="9">
        <v>0</v>
      </c>
      <c r="H599" s="9">
        <v>0.62</v>
      </c>
      <c r="I599" s="8" t="s">
        <v>25</v>
      </c>
      <c r="J599" s="9">
        <v>0.62</v>
      </c>
      <c r="K599" s="15" t="s">
        <v>26</v>
      </c>
      <c r="L599" s="8">
        <v>3.5</v>
      </c>
      <c r="M599" s="15" t="s">
        <v>27</v>
      </c>
      <c r="N599" s="8" t="s">
        <v>28</v>
      </c>
      <c r="O599" s="9" t="s">
        <v>1308</v>
      </c>
      <c r="P599" s="8">
        <f t="shared" si="16"/>
        <v>175</v>
      </c>
      <c r="Q599" s="9" t="s">
        <v>1308</v>
      </c>
      <c r="R599" s="18"/>
    </row>
    <row r="600" s="1" customFormat="1" ht="27" spans="1:18">
      <c r="A600" s="8">
        <v>596</v>
      </c>
      <c r="B600" s="9" t="s">
        <v>20</v>
      </c>
      <c r="C600" s="9" t="s">
        <v>1308</v>
      </c>
      <c r="D600" s="9" t="s">
        <v>1470</v>
      </c>
      <c r="E600" s="9" t="s">
        <v>1471</v>
      </c>
      <c r="F600" s="9" t="s">
        <v>1474</v>
      </c>
      <c r="G600" s="9">
        <v>0</v>
      </c>
      <c r="H600" s="9">
        <v>0.52</v>
      </c>
      <c r="I600" s="8" t="s">
        <v>25</v>
      </c>
      <c r="J600" s="9">
        <v>0.52</v>
      </c>
      <c r="K600" s="15" t="s">
        <v>26</v>
      </c>
      <c r="L600" s="8">
        <v>3.5</v>
      </c>
      <c r="M600" s="15" t="s">
        <v>27</v>
      </c>
      <c r="N600" s="8" t="s">
        <v>28</v>
      </c>
      <c r="O600" s="9" t="s">
        <v>1308</v>
      </c>
      <c r="P600" s="8">
        <f t="shared" si="16"/>
        <v>175</v>
      </c>
      <c r="Q600" s="9" t="s">
        <v>1308</v>
      </c>
      <c r="R600" s="18"/>
    </row>
    <row r="601" s="1" customFormat="1" ht="27" spans="1:18">
      <c r="A601" s="8">
        <v>597</v>
      </c>
      <c r="B601" s="10" t="s">
        <v>20</v>
      </c>
      <c r="C601" s="10" t="s">
        <v>1308</v>
      </c>
      <c r="D601" s="10" t="s">
        <v>1475</v>
      </c>
      <c r="E601" s="10" t="s">
        <v>1476</v>
      </c>
      <c r="F601" s="10" t="s">
        <v>1477</v>
      </c>
      <c r="G601" s="10">
        <v>0.39</v>
      </c>
      <c r="H601" s="10">
        <v>1.37</v>
      </c>
      <c r="I601" s="8" t="s">
        <v>25</v>
      </c>
      <c r="J601" s="10">
        <v>0.98</v>
      </c>
      <c r="K601" s="15" t="s">
        <v>26</v>
      </c>
      <c r="L601" s="8">
        <v>4</v>
      </c>
      <c r="M601" s="15" t="s">
        <v>27</v>
      </c>
      <c r="N601" s="8" t="s">
        <v>136</v>
      </c>
      <c r="O601" s="10" t="s">
        <v>1308</v>
      </c>
      <c r="P601" s="8">
        <f>J601*55</f>
        <v>53.9</v>
      </c>
      <c r="Q601" s="10" t="s">
        <v>1308</v>
      </c>
      <c r="R601" s="18"/>
    </row>
    <row r="602" s="1" customFormat="1" ht="27" spans="1:18">
      <c r="A602" s="8">
        <v>598</v>
      </c>
      <c r="B602" s="10" t="s">
        <v>20</v>
      </c>
      <c r="C602" s="10" t="s">
        <v>1308</v>
      </c>
      <c r="D602" s="10" t="s">
        <v>1478</v>
      </c>
      <c r="E602" s="10" t="s">
        <v>1479</v>
      </c>
      <c r="F602" s="10" t="s">
        <v>1480</v>
      </c>
      <c r="G602" s="10">
        <v>0.102</v>
      </c>
      <c r="H602" s="10">
        <v>0.266</v>
      </c>
      <c r="I602" s="8" t="s">
        <v>25</v>
      </c>
      <c r="J602" s="10">
        <v>0.164</v>
      </c>
      <c r="K602" s="15" t="s">
        <v>26</v>
      </c>
      <c r="L602" s="8">
        <v>3.5</v>
      </c>
      <c r="M602" s="15" t="s">
        <v>27</v>
      </c>
      <c r="N602" s="8" t="s">
        <v>1228</v>
      </c>
      <c r="O602" s="10" t="s">
        <v>1308</v>
      </c>
      <c r="P602" s="8">
        <f>L602*50</f>
        <v>175</v>
      </c>
      <c r="Q602" s="10" t="s">
        <v>1308</v>
      </c>
      <c r="R602" s="18"/>
    </row>
    <row r="603" s="1" customFormat="1" ht="27" spans="1:18">
      <c r="A603" s="8">
        <v>599</v>
      </c>
      <c r="B603" s="10" t="s">
        <v>20</v>
      </c>
      <c r="C603" s="10" t="s">
        <v>1308</v>
      </c>
      <c r="D603" s="10" t="s">
        <v>1481</v>
      </c>
      <c r="E603" s="10" t="s">
        <v>1482</v>
      </c>
      <c r="F603" s="10" t="s">
        <v>1483</v>
      </c>
      <c r="G603" s="10">
        <v>0.551</v>
      </c>
      <c r="H603" s="10">
        <v>0.762</v>
      </c>
      <c r="I603" s="8" t="s">
        <v>25</v>
      </c>
      <c r="J603" s="10">
        <v>0.211</v>
      </c>
      <c r="K603" s="15" t="s">
        <v>26</v>
      </c>
      <c r="L603" s="8">
        <v>3.5</v>
      </c>
      <c r="M603" s="15" t="s">
        <v>27</v>
      </c>
      <c r="N603" s="8" t="s">
        <v>28</v>
      </c>
      <c r="O603" s="10" t="s">
        <v>1308</v>
      </c>
      <c r="P603" s="8">
        <f>L603*50</f>
        <v>175</v>
      </c>
      <c r="Q603" s="10" t="s">
        <v>1308</v>
      </c>
      <c r="R603" s="18"/>
    </row>
    <row r="604" s="1" customFormat="1" ht="27" spans="1:18">
      <c r="A604" s="8">
        <v>600</v>
      </c>
      <c r="B604" s="10" t="s">
        <v>20</v>
      </c>
      <c r="C604" s="10" t="s">
        <v>1308</v>
      </c>
      <c r="D604" s="10" t="s">
        <v>1481</v>
      </c>
      <c r="E604" s="10" t="s">
        <v>1428</v>
      </c>
      <c r="F604" s="10" t="s">
        <v>1365</v>
      </c>
      <c r="G604" s="10">
        <v>2.682</v>
      </c>
      <c r="H604" s="10">
        <v>4.439</v>
      </c>
      <c r="I604" s="8" t="s">
        <v>25</v>
      </c>
      <c r="J604" s="10">
        <v>1.757</v>
      </c>
      <c r="K604" s="15" t="s">
        <v>26</v>
      </c>
      <c r="L604" s="8">
        <v>4</v>
      </c>
      <c r="M604" s="15" t="s">
        <v>27</v>
      </c>
      <c r="N604" s="8" t="s">
        <v>463</v>
      </c>
      <c r="O604" s="10" t="s">
        <v>1308</v>
      </c>
      <c r="P604" s="8">
        <f>J604*55</f>
        <v>96.635</v>
      </c>
      <c r="Q604" s="10" t="s">
        <v>1308</v>
      </c>
      <c r="R604" s="18"/>
    </row>
    <row r="605" s="1" customFormat="1" ht="27" spans="1:18">
      <c r="A605" s="8">
        <v>601</v>
      </c>
      <c r="B605" s="23" t="s">
        <v>20</v>
      </c>
      <c r="C605" s="9" t="s">
        <v>1308</v>
      </c>
      <c r="D605" s="9" t="s">
        <v>1484</v>
      </c>
      <c r="E605" s="9" t="s">
        <v>1479</v>
      </c>
      <c r="F605" s="9" t="s">
        <v>1480</v>
      </c>
      <c r="G605" s="9">
        <v>3.081</v>
      </c>
      <c r="H605" s="9">
        <v>3.341</v>
      </c>
      <c r="I605" s="8" t="s">
        <v>25</v>
      </c>
      <c r="J605" s="9">
        <v>0.26</v>
      </c>
      <c r="K605" s="15" t="s">
        <v>26</v>
      </c>
      <c r="L605" s="8">
        <v>4</v>
      </c>
      <c r="M605" s="15" t="s">
        <v>27</v>
      </c>
      <c r="N605" s="8" t="s">
        <v>344</v>
      </c>
      <c r="O605" s="9" t="s">
        <v>1308</v>
      </c>
      <c r="P605" s="8">
        <f>J605*55</f>
        <v>14.3</v>
      </c>
      <c r="Q605" s="9" t="s">
        <v>1308</v>
      </c>
      <c r="R605" s="18"/>
    </row>
    <row r="606" s="1" customFormat="1" ht="27" spans="1:18">
      <c r="A606" s="8">
        <v>602</v>
      </c>
      <c r="B606" s="9" t="s">
        <v>20</v>
      </c>
      <c r="C606" s="9" t="s">
        <v>1308</v>
      </c>
      <c r="D606" s="9" t="s">
        <v>1485</v>
      </c>
      <c r="E606" s="9" t="s">
        <v>1486</v>
      </c>
      <c r="F606" s="9" t="s">
        <v>1487</v>
      </c>
      <c r="G606" s="9">
        <v>0</v>
      </c>
      <c r="H606" s="9">
        <v>0.719</v>
      </c>
      <c r="I606" s="8" t="s">
        <v>25</v>
      </c>
      <c r="J606" s="9">
        <v>0.719</v>
      </c>
      <c r="K606" s="15" t="s">
        <v>26</v>
      </c>
      <c r="L606" s="8">
        <v>3.5</v>
      </c>
      <c r="M606" s="15" t="s">
        <v>27</v>
      </c>
      <c r="N606" s="8" t="s">
        <v>1228</v>
      </c>
      <c r="O606" s="9" t="s">
        <v>1308</v>
      </c>
      <c r="P606" s="8">
        <f>L606*50</f>
        <v>175</v>
      </c>
      <c r="Q606" s="9" t="s">
        <v>1308</v>
      </c>
      <c r="R606" s="18"/>
    </row>
    <row r="607" s="1" customFormat="1" ht="27" spans="1:18">
      <c r="A607" s="8">
        <v>603</v>
      </c>
      <c r="B607" s="9" t="s">
        <v>20</v>
      </c>
      <c r="C607" s="9" t="s">
        <v>1308</v>
      </c>
      <c r="D607" s="9" t="s">
        <v>1488</v>
      </c>
      <c r="E607" s="9" t="s">
        <v>1482</v>
      </c>
      <c r="F607" s="9" t="s">
        <v>1483</v>
      </c>
      <c r="G607" s="9">
        <v>0.762</v>
      </c>
      <c r="H607" s="9">
        <v>1.913</v>
      </c>
      <c r="I607" s="8" t="s">
        <v>25</v>
      </c>
      <c r="J607" s="9">
        <v>1.151</v>
      </c>
      <c r="K607" s="15" t="s">
        <v>26</v>
      </c>
      <c r="L607" s="8">
        <v>3.5</v>
      </c>
      <c r="M607" s="15" t="s">
        <v>27</v>
      </c>
      <c r="N607" s="8" t="s">
        <v>28</v>
      </c>
      <c r="O607" s="9" t="s">
        <v>1308</v>
      </c>
      <c r="P607" s="8">
        <f>L607*50</f>
        <v>175</v>
      </c>
      <c r="Q607" s="9" t="s">
        <v>1308</v>
      </c>
      <c r="R607" s="18"/>
    </row>
    <row r="608" s="1" customFormat="1" ht="27" spans="1:18">
      <c r="A608" s="8">
        <v>604</v>
      </c>
      <c r="B608" s="10" t="s">
        <v>20</v>
      </c>
      <c r="C608" s="10" t="s">
        <v>1308</v>
      </c>
      <c r="D608" s="10" t="s">
        <v>1489</v>
      </c>
      <c r="E608" s="10" t="s">
        <v>1490</v>
      </c>
      <c r="F608" s="10" t="s">
        <v>1491</v>
      </c>
      <c r="G608" s="10">
        <v>0.882</v>
      </c>
      <c r="H608" s="10">
        <v>2.082</v>
      </c>
      <c r="I608" s="8" t="s">
        <v>25</v>
      </c>
      <c r="J608" s="10">
        <v>1.2</v>
      </c>
      <c r="K608" s="15" t="s">
        <v>26</v>
      </c>
      <c r="L608" s="8">
        <v>3.5</v>
      </c>
      <c r="M608" s="15" t="s">
        <v>27</v>
      </c>
      <c r="N608" s="8" t="s">
        <v>136</v>
      </c>
      <c r="O608" s="10" t="s">
        <v>1308</v>
      </c>
      <c r="P608" s="8">
        <f>L608*50</f>
        <v>175</v>
      </c>
      <c r="Q608" s="10" t="s">
        <v>1308</v>
      </c>
      <c r="R608" s="18"/>
    </row>
    <row r="609" s="1" customFormat="1" ht="27" spans="1:18">
      <c r="A609" s="8">
        <v>605</v>
      </c>
      <c r="B609" s="23" t="s">
        <v>1492</v>
      </c>
      <c r="C609" s="23" t="s">
        <v>20</v>
      </c>
      <c r="D609" s="9" t="s">
        <v>1493</v>
      </c>
      <c r="E609" s="9" t="s">
        <v>1494</v>
      </c>
      <c r="F609" s="9" t="s">
        <v>1495</v>
      </c>
      <c r="G609" s="9">
        <v>2.104</v>
      </c>
      <c r="H609" s="9">
        <v>2.525</v>
      </c>
      <c r="I609" s="8" t="s">
        <v>25</v>
      </c>
      <c r="J609" s="9">
        <v>0.421</v>
      </c>
      <c r="K609" s="15" t="s">
        <v>26</v>
      </c>
      <c r="L609" s="8">
        <v>3.5</v>
      </c>
      <c r="M609" s="15" t="s">
        <v>27</v>
      </c>
      <c r="N609" s="8" t="s">
        <v>28</v>
      </c>
      <c r="O609" s="23" t="s">
        <v>20</v>
      </c>
      <c r="P609" s="8">
        <v>99</v>
      </c>
      <c r="Q609" s="23" t="s">
        <v>20</v>
      </c>
      <c r="R609" s="18"/>
    </row>
    <row r="610" s="1" customFormat="1" ht="27" spans="1:18">
      <c r="A610" s="8">
        <v>606</v>
      </c>
      <c r="B610" s="10" t="s">
        <v>20</v>
      </c>
      <c r="C610" s="10" t="s">
        <v>1496</v>
      </c>
      <c r="D610" s="10" t="s">
        <v>1497</v>
      </c>
      <c r="E610" s="10" t="s">
        <v>1498</v>
      </c>
      <c r="F610" s="10" t="s">
        <v>1499</v>
      </c>
      <c r="G610" s="10">
        <v>4.511</v>
      </c>
      <c r="H610" s="10">
        <v>6.207</v>
      </c>
      <c r="I610" s="8" t="s">
        <v>25</v>
      </c>
      <c r="J610" s="10">
        <v>1.696</v>
      </c>
      <c r="K610" s="15" t="s">
        <v>26</v>
      </c>
      <c r="L610" s="8">
        <v>4</v>
      </c>
      <c r="M610" s="15" t="s">
        <v>27</v>
      </c>
      <c r="N610" s="8" t="s">
        <v>136</v>
      </c>
      <c r="O610" s="10" t="s">
        <v>1496</v>
      </c>
      <c r="P610" s="8">
        <v>93.28</v>
      </c>
      <c r="Q610" s="10" t="s">
        <v>1496</v>
      </c>
      <c r="R610" s="18"/>
    </row>
    <row r="611" s="1" customFormat="1" ht="27" spans="1:18">
      <c r="A611" s="8">
        <v>607</v>
      </c>
      <c r="B611" s="10" t="s">
        <v>20</v>
      </c>
      <c r="C611" s="10" t="s">
        <v>1496</v>
      </c>
      <c r="D611" s="10" t="s">
        <v>1497</v>
      </c>
      <c r="E611" s="10" t="s">
        <v>1498</v>
      </c>
      <c r="F611" s="10" t="s">
        <v>1499</v>
      </c>
      <c r="G611" s="10">
        <v>0</v>
      </c>
      <c r="H611" s="10">
        <v>0.626</v>
      </c>
      <c r="I611" s="8" t="s">
        <v>25</v>
      </c>
      <c r="J611" s="10">
        <v>0.626</v>
      </c>
      <c r="K611" s="15" t="s">
        <v>26</v>
      </c>
      <c r="L611" s="8">
        <v>4</v>
      </c>
      <c r="M611" s="15" t="s">
        <v>27</v>
      </c>
      <c r="N611" s="8" t="s">
        <v>1500</v>
      </c>
      <c r="O611" s="10" t="s">
        <v>1496</v>
      </c>
      <c r="P611" s="8">
        <v>34.43</v>
      </c>
      <c r="Q611" s="10" t="s">
        <v>1496</v>
      </c>
      <c r="R611" s="18"/>
    </row>
    <row r="612" s="1" customFormat="1" ht="27" spans="1:18">
      <c r="A612" s="8">
        <v>608</v>
      </c>
      <c r="B612" s="10" t="s">
        <v>20</v>
      </c>
      <c r="C612" s="10" t="s">
        <v>1496</v>
      </c>
      <c r="D612" s="10" t="s">
        <v>1501</v>
      </c>
      <c r="E612" s="10" t="s">
        <v>1502</v>
      </c>
      <c r="F612" s="10" t="s">
        <v>1503</v>
      </c>
      <c r="G612" s="10">
        <v>1.648</v>
      </c>
      <c r="H612" s="10">
        <v>2.911</v>
      </c>
      <c r="I612" s="8" t="s">
        <v>25</v>
      </c>
      <c r="J612" s="10">
        <v>1.263</v>
      </c>
      <c r="K612" s="15" t="s">
        <v>26</v>
      </c>
      <c r="L612" s="8">
        <v>4</v>
      </c>
      <c r="M612" s="15" t="s">
        <v>27</v>
      </c>
      <c r="N612" s="8" t="s">
        <v>1500</v>
      </c>
      <c r="O612" s="10" t="s">
        <v>1496</v>
      </c>
      <c r="P612" s="8">
        <v>69.465</v>
      </c>
      <c r="Q612" s="10" t="s">
        <v>1496</v>
      </c>
      <c r="R612" s="18"/>
    </row>
    <row r="613" s="1" customFormat="1" ht="27" spans="1:18">
      <c r="A613" s="8">
        <v>609</v>
      </c>
      <c r="B613" s="10" t="s">
        <v>20</v>
      </c>
      <c r="C613" s="10" t="s">
        <v>1496</v>
      </c>
      <c r="D613" s="10" t="s">
        <v>1501</v>
      </c>
      <c r="E613" s="10" t="s">
        <v>1504</v>
      </c>
      <c r="F613" s="10" t="s">
        <v>1505</v>
      </c>
      <c r="G613" s="10">
        <v>0.259</v>
      </c>
      <c r="H613" s="10">
        <v>0.658</v>
      </c>
      <c r="I613" s="8" t="s">
        <v>25</v>
      </c>
      <c r="J613" s="10">
        <v>0.399</v>
      </c>
      <c r="K613" s="15" t="s">
        <v>26</v>
      </c>
      <c r="L613" s="8">
        <v>4</v>
      </c>
      <c r="M613" s="15" t="s">
        <v>27</v>
      </c>
      <c r="N613" s="8" t="s">
        <v>1500</v>
      </c>
      <c r="O613" s="10" t="s">
        <v>1496</v>
      </c>
      <c r="P613" s="8">
        <v>21.945</v>
      </c>
      <c r="Q613" s="10" t="s">
        <v>1496</v>
      </c>
      <c r="R613" s="18"/>
    </row>
    <row r="614" s="1" customFormat="1" ht="27" spans="1:18">
      <c r="A614" s="8">
        <v>610</v>
      </c>
      <c r="B614" s="10" t="s">
        <v>20</v>
      </c>
      <c r="C614" s="10" t="s">
        <v>1496</v>
      </c>
      <c r="D614" s="10" t="s">
        <v>1501</v>
      </c>
      <c r="E614" s="10" t="s">
        <v>1504</v>
      </c>
      <c r="F614" s="10" t="s">
        <v>1505</v>
      </c>
      <c r="G614" s="10">
        <v>0</v>
      </c>
      <c r="H614" s="10">
        <v>0.259</v>
      </c>
      <c r="I614" s="8" t="s">
        <v>25</v>
      </c>
      <c r="J614" s="10">
        <v>0.259</v>
      </c>
      <c r="K614" s="15" t="s">
        <v>26</v>
      </c>
      <c r="L614" s="8">
        <v>4</v>
      </c>
      <c r="M614" s="15" t="s">
        <v>27</v>
      </c>
      <c r="N614" s="8" t="s">
        <v>1500</v>
      </c>
      <c r="O614" s="10" t="s">
        <v>1496</v>
      </c>
      <c r="P614" s="8">
        <v>14.245</v>
      </c>
      <c r="Q614" s="10" t="s">
        <v>1496</v>
      </c>
      <c r="R614" s="18"/>
    </row>
    <row r="615" s="1" customFormat="1" ht="27" spans="1:18">
      <c r="A615" s="8">
        <v>611</v>
      </c>
      <c r="B615" s="9" t="s">
        <v>20</v>
      </c>
      <c r="C615" s="9" t="s">
        <v>1496</v>
      </c>
      <c r="D615" s="9" t="s">
        <v>1506</v>
      </c>
      <c r="E615" s="9" t="s">
        <v>1507</v>
      </c>
      <c r="F615" s="9" t="s">
        <v>1508</v>
      </c>
      <c r="G615" s="9">
        <v>0</v>
      </c>
      <c r="H615" s="9">
        <v>1.7</v>
      </c>
      <c r="I615" s="8" t="s">
        <v>25</v>
      </c>
      <c r="J615" s="9">
        <v>1.7</v>
      </c>
      <c r="K615" s="15" t="s">
        <v>26</v>
      </c>
      <c r="L615" s="8">
        <v>3.5</v>
      </c>
      <c r="M615" s="15" t="s">
        <v>27</v>
      </c>
      <c r="N615" s="8" t="s">
        <v>31</v>
      </c>
      <c r="O615" s="9" t="s">
        <v>1496</v>
      </c>
      <c r="P615" s="8">
        <v>85</v>
      </c>
      <c r="Q615" s="9" t="s">
        <v>1496</v>
      </c>
      <c r="R615" s="18"/>
    </row>
    <row r="616" s="1" customFormat="1" ht="27" spans="1:18">
      <c r="A616" s="8">
        <v>612</v>
      </c>
      <c r="B616" s="10" t="s">
        <v>20</v>
      </c>
      <c r="C616" s="10" t="s">
        <v>1496</v>
      </c>
      <c r="D616" s="10" t="s">
        <v>1509</v>
      </c>
      <c r="E616" s="10" t="s">
        <v>1507</v>
      </c>
      <c r="F616" s="10" t="s">
        <v>1510</v>
      </c>
      <c r="G616" s="10">
        <v>0</v>
      </c>
      <c r="H616" s="10">
        <v>2.344</v>
      </c>
      <c r="I616" s="8" t="s">
        <v>25</v>
      </c>
      <c r="J616" s="10">
        <v>2.344</v>
      </c>
      <c r="K616" s="15" t="s">
        <v>26</v>
      </c>
      <c r="L616" s="8">
        <v>3.5</v>
      </c>
      <c r="M616" s="15" t="s">
        <v>27</v>
      </c>
      <c r="N616" s="8" t="s">
        <v>31</v>
      </c>
      <c r="O616" s="10" t="s">
        <v>1496</v>
      </c>
      <c r="P616" s="8">
        <v>117.2</v>
      </c>
      <c r="Q616" s="10" t="s">
        <v>1496</v>
      </c>
      <c r="R616" s="18"/>
    </row>
    <row r="617" s="1" customFormat="1" ht="27" spans="1:18">
      <c r="A617" s="8">
        <v>613</v>
      </c>
      <c r="B617" s="10" t="s">
        <v>20</v>
      </c>
      <c r="C617" s="10" t="s">
        <v>1496</v>
      </c>
      <c r="D617" s="10" t="s">
        <v>1511</v>
      </c>
      <c r="E617" s="10" t="s">
        <v>1512</v>
      </c>
      <c r="F617" s="10" t="s">
        <v>1513</v>
      </c>
      <c r="G617" s="10">
        <v>0</v>
      </c>
      <c r="H617" s="10">
        <v>0.506</v>
      </c>
      <c r="I617" s="8" t="s">
        <v>25</v>
      </c>
      <c r="J617" s="10">
        <v>0.506</v>
      </c>
      <c r="K617" s="15" t="s">
        <v>26</v>
      </c>
      <c r="L617" s="8">
        <v>4</v>
      </c>
      <c r="M617" s="15" t="s">
        <v>27</v>
      </c>
      <c r="N617" s="8" t="s">
        <v>1500</v>
      </c>
      <c r="O617" s="10" t="s">
        <v>1496</v>
      </c>
      <c r="P617" s="8">
        <v>27.83</v>
      </c>
      <c r="Q617" s="10" t="s">
        <v>1496</v>
      </c>
      <c r="R617" s="18"/>
    </row>
    <row r="618" s="1" customFormat="1" ht="27" spans="1:18">
      <c r="A618" s="8">
        <v>614</v>
      </c>
      <c r="B618" s="10" t="s">
        <v>20</v>
      </c>
      <c r="C618" s="10" t="s">
        <v>1496</v>
      </c>
      <c r="D618" s="10" t="s">
        <v>1514</v>
      </c>
      <c r="E618" s="10" t="s">
        <v>1515</v>
      </c>
      <c r="F618" s="10" t="s">
        <v>1516</v>
      </c>
      <c r="G618" s="10">
        <v>1.214</v>
      </c>
      <c r="H618" s="10">
        <v>1.959</v>
      </c>
      <c r="I618" s="8" t="s">
        <v>25</v>
      </c>
      <c r="J618" s="10">
        <v>0.745</v>
      </c>
      <c r="K618" s="15" t="s">
        <v>26</v>
      </c>
      <c r="L618" s="8">
        <v>3.5</v>
      </c>
      <c r="M618" s="15" t="s">
        <v>27</v>
      </c>
      <c r="N618" s="8" t="s">
        <v>463</v>
      </c>
      <c r="O618" s="10" t="s">
        <v>1496</v>
      </c>
      <c r="P618" s="8">
        <v>37.25</v>
      </c>
      <c r="Q618" s="10" t="s">
        <v>1496</v>
      </c>
      <c r="R618" s="18"/>
    </row>
    <row r="619" s="1" customFormat="1" ht="27" spans="1:18">
      <c r="A619" s="8">
        <v>615</v>
      </c>
      <c r="B619" s="10" t="s">
        <v>20</v>
      </c>
      <c r="C619" s="10" t="s">
        <v>1496</v>
      </c>
      <c r="D619" s="10" t="s">
        <v>1514</v>
      </c>
      <c r="E619" s="10" t="s">
        <v>1515</v>
      </c>
      <c r="F619" s="10" t="s">
        <v>1516</v>
      </c>
      <c r="G619" s="10">
        <v>0</v>
      </c>
      <c r="H619" s="10">
        <v>1.214</v>
      </c>
      <c r="I619" s="8" t="s">
        <v>25</v>
      </c>
      <c r="J619" s="10">
        <v>1.214</v>
      </c>
      <c r="K619" s="15" t="s">
        <v>26</v>
      </c>
      <c r="L619" s="8">
        <v>4</v>
      </c>
      <c r="M619" s="15" t="s">
        <v>27</v>
      </c>
      <c r="N619" s="8" t="s">
        <v>1282</v>
      </c>
      <c r="O619" s="10" t="s">
        <v>1496</v>
      </c>
      <c r="P619" s="8">
        <v>66.77</v>
      </c>
      <c r="Q619" s="10" t="s">
        <v>1496</v>
      </c>
      <c r="R619" s="18"/>
    </row>
    <row r="620" s="1" customFormat="1" ht="27" spans="1:18">
      <c r="A620" s="8">
        <v>616</v>
      </c>
      <c r="B620" s="10" t="s">
        <v>20</v>
      </c>
      <c r="C620" s="10" t="s">
        <v>1496</v>
      </c>
      <c r="D620" s="10" t="s">
        <v>1517</v>
      </c>
      <c r="E620" s="10" t="s">
        <v>1518</v>
      </c>
      <c r="F620" s="10" t="s">
        <v>1519</v>
      </c>
      <c r="G620" s="10">
        <v>0</v>
      </c>
      <c r="H620" s="10">
        <v>0.595</v>
      </c>
      <c r="I620" s="8" t="s">
        <v>25</v>
      </c>
      <c r="J620" s="10">
        <v>0.595</v>
      </c>
      <c r="K620" s="15" t="s">
        <v>26</v>
      </c>
      <c r="L620" s="8">
        <v>4</v>
      </c>
      <c r="M620" s="15" t="s">
        <v>27</v>
      </c>
      <c r="N620" s="8" t="s">
        <v>136</v>
      </c>
      <c r="O620" s="10" t="s">
        <v>1496</v>
      </c>
      <c r="P620" s="8">
        <v>32.725</v>
      </c>
      <c r="Q620" s="10" t="s">
        <v>1496</v>
      </c>
      <c r="R620" s="18"/>
    </row>
    <row r="621" s="1" customFormat="1" ht="27" spans="1:18">
      <c r="A621" s="8">
        <v>617</v>
      </c>
      <c r="B621" s="9" t="s">
        <v>20</v>
      </c>
      <c r="C621" s="9" t="s">
        <v>1496</v>
      </c>
      <c r="D621" s="9" t="s">
        <v>1520</v>
      </c>
      <c r="E621" s="9" t="s">
        <v>1521</v>
      </c>
      <c r="F621" s="9" t="s">
        <v>1522</v>
      </c>
      <c r="G621" s="9">
        <v>0</v>
      </c>
      <c r="H621" s="9">
        <v>0.396</v>
      </c>
      <c r="I621" s="8" t="s">
        <v>25</v>
      </c>
      <c r="J621" s="9">
        <v>0.396</v>
      </c>
      <c r="K621" s="15" t="s">
        <v>26</v>
      </c>
      <c r="L621" s="8">
        <v>3.5</v>
      </c>
      <c r="M621" s="15" t="s">
        <v>27</v>
      </c>
      <c r="N621" s="8" t="s">
        <v>31</v>
      </c>
      <c r="O621" s="9" t="s">
        <v>1496</v>
      </c>
      <c r="P621" s="8">
        <v>19.8</v>
      </c>
      <c r="Q621" s="9" t="s">
        <v>1496</v>
      </c>
      <c r="R621" s="18"/>
    </row>
    <row r="622" s="1" customFormat="1" ht="27" spans="1:18">
      <c r="A622" s="8">
        <v>618</v>
      </c>
      <c r="B622" s="10" t="s">
        <v>20</v>
      </c>
      <c r="C622" s="10" t="s">
        <v>1496</v>
      </c>
      <c r="D622" s="10" t="s">
        <v>1523</v>
      </c>
      <c r="E622" s="10" t="s">
        <v>1524</v>
      </c>
      <c r="F622" s="10" t="s">
        <v>1525</v>
      </c>
      <c r="G622" s="10">
        <v>2.181</v>
      </c>
      <c r="H622" s="10">
        <v>2.562</v>
      </c>
      <c r="I622" s="8" t="s">
        <v>25</v>
      </c>
      <c r="J622" s="10">
        <v>0.381</v>
      </c>
      <c r="K622" s="15" t="s">
        <v>26</v>
      </c>
      <c r="L622" s="22">
        <v>4</v>
      </c>
      <c r="M622" s="15" t="s">
        <v>27</v>
      </c>
      <c r="N622" s="15" t="s">
        <v>70</v>
      </c>
      <c r="O622" s="10" t="s">
        <v>1496</v>
      </c>
      <c r="P622" s="8">
        <f>J622*55</f>
        <v>20.955</v>
      </c>
      <c r="Q622" s="10" t="s">
        <v>1496</v>
      </c>
      <c r="R622" s="18"/>
    </row>
    <row r="623" s="1" customFormat="1" ht="27" spans="1:18">
      <c r="A623" s="8">
        <v>619</v>
      </c>
      <c r="B623" s="10" t="s">
        <v>20</v>
      </c>
      <c r="C623" s="10" t="s">
        <v>1496</v>
      </c>
      <c r="D623" s="10" t="s">
        <v>1526</v>
      </c>
      <c r="E623" s="10" t="s">
        <v>1527</v>
      </c>
      <c r="F623" s="10" t="s">
        <v>1528</v>
      </c>
      <c r="G623" s="10">
        <v>0.791</v>
      </c>
      <c r="H623" s="10">
        <v>2.696</v>
      </c>
      <c r="I623" s="8" t="s">
        <v>25</v>
      </c>
      <c r="J623" s="10">
        <v>1.905</v>
      </c>
      <c r="K623" s="15" t="s">
        <v>26</v>
      </c>
      <c r="L623" s="8">
        <v>3.5</v>
      </c>
      <c r="M623" s="15" t="s">
        <v>27</v>
      </c>
      <c r="N623" s="8" t="s">
        <v>28</v>
      </c>
      <c r="O623" s="10" t="s">
        <v>1496</v>
      </c>
      <c r="P623" s="8">
        <v>95.25</v>
      </c>
      <c r="Q623" s="10" t="s">
        <v>1496</v>
      </c>
      <c r="R623" s="18"/>
    </row>
    <row r="624" s="1" customFormat="1" ht="27" spans="1:18">
      <c r="A624" s="8">
        <v>620</v>
      </c>
      <c r="B624" s="10" t="s">
        <v>20</v>
      </c>
      <c r="C624" s="10" t="s">
        <v>1496</v>
      </c>
      <c r="D624" s="10" t="s">
        <v>1526</v>
      </c>
      <c r="E624" s="10" t="s">
        <v>1527</v>
      </c>
      <c r="F624" s="10" t="s">
        <v>1528</v>
      </c>
      <c r="G624" s="10">
        <v>0</v>
      </c>
      <c r="H624" s="10">
        <v>0.791</v>
      </c>
      <c r="I624" s="8" t="s">
        <v>25</v>
      </c>
      <c r="J624" s="10">
        <v>0.791</v>
      </c>
      <c r="K624" s="15" t="s">
        <v>26</v>
      </c>
      <c r="L624" s="8">
        <v>3.5</v>
      </c>
      <c r="M624" s="15" t="s">
        <v>27</v>
      </c>
      <c r="N624" s="8" t="s">
        <v>28</v>
      </c>
      <c r="O624" s="10" t="s">
        <v>1496</v>
      </c>
      <c r="P624" s="8">
        <v>39.55</v>
      </c>
      <c r="Q624" s="10" t="s">
        <v>1496</v>
      </c>
      <c r="R624" s="18"/>
    </row>
    <row r="625" s="1" customFormat="1" ht="27" spans="1:18">
      <c r="A625" s="8">
        <v>621</v>
      </c>
      <c r="B625" s="10" t="s">
        <v>20</v>
      </c>
      <c r="C625" s="10" t="s">
        <v>1496</v>
      </c>
      <c r="D625" s="10" t="s">
        <v>1526</v>
      </c>
      <c r="E625" s="10" t="s">
        <v>1529</v>
      </c>
      <c r="F625" s="10" t="s">
        <v>1530</v>
      </c>
      <c r="G625" s="10">
        <v>0</v>
      </c>
      <c r="H625" s="10">
        <v>1.98</v>
      </c>
      <c r="I625" s="8" t="s">
        <v>25</v>
      </c>
      <c r="J625" s="10">
        <v>1.98</v>
      </c>
      <c r="K625" s="15" t="s">
        <v>26</v>
      </c>
      <c r="L625" s="8">
        <v>3.5</v>
      </c>
      <c r="M625" s="15" t="s">
        <v>27</v>
      </c>
      <c r="N625" s="8" t="s">
        <v>28</v>
      </c>
      <c r="O625" s="10" t="s">
        <v>1496</v>
      </c>
      <c r="P625" s="8">
        <v>99</v>
      </c>
      <c r="Q625" s="10" t="s">
        <v>1496</v>
      </c>
      <c r="R625" s="18"/>
    </row>
    <row r="626" s="1" customFormat="1" ht="27" spans="1:18">
      <c r="A626" s="8">
        <v>622</v>
      </c>
      <c r="B626" s="10" t="s">
        <v>20</v>
      </c>
      <c r="C626" s="10" t="s">
        <v>1496</v>
      </c>
      <c r="D626" s="10" t="s">
        <v>1531</v>
      </c>
      <c r="E626" s="10" t="s">
        <v>1532</v>
      </c>
      <c r="F626" s="21" t="s">
        <v>1533</v>
      </c>
      <c r="G626" s="10">
        <v>0</v>
      </c>
      <c r="H626" s="10">
        <v>0.39</v>
      </c>
      <c r="I626" s="8" t="s">
        <v>25</v>
      </c>
      <c r="J626" s="10">
        <v>0.39</v>
      </c>
      <c r="K626" s="15" t="s">
        <v>26</v>
      </c>
      <c r="L626" s="8">
        <v>4</v>
      </c>
      <c r="M626" s="15" t="s">
        <v>27</v>
      </c>
      <c r="N626" s="8" t="s">
        <v>136</v>
      </c>
      <c r="O626" s="10" t="s">
        <v>1496</v>
      </c>
      <c r="P626" s="8">
        <v>21.45</v>
      </c>
      <c r="Q626" s="10" t="s">
        <v>1496</v>
      </c>
      <c r="R626" s="18"/>
    </row>
    <row r="627" s="1" customFormat="1" ht="27" spans="1:18">
      <c r="A627" s="8">
        <v>623</v>
      </c>
      <c r="B627" s="10" t="s">
        <v>20</v>
      </c>
      <c r="C627" s="10" t="s">
        <v>1496</v>
      </c>
      <c r="D627" s="10" t="s">
        <v>1531</v>
      </c>
      <c r="E627" s="10" t="s">
        <v>1532</v>
      </c>
      <c r="F627" s="21" t="s">
        <v>1534</v>
      </c>
      <c r="G627" s="10">
        <v>0</v>
      </c>
      <c r="H627" s="10">
        <v>0.31</v>
      </c>
      <c r="I627" s="8" t="s">
        <v>25</v>
      </c>
      <c r="J627" s="10">
        <v>0.31</v>
      </c>
      <c r="K627" s="15" t="s">
        <v>26</v>
      </c>
      <c r="L627" s="8">
        <v>4</v>
      </c>
      <c r="M627" s="15" t="s">
        <v>27</v>
      </c>
      <c r="N627" s="8" t="s">
        <v>136</v>
      </c>
      <c r="O627" s="10" t="s">
        <v>1496</v>
      </c>
      <c r="P627" s="8">
        <v>17.05</v>
      </c>
      <c r="Q627" s="10" t="s">
        <v>1496</v>
      </c>
      <c r="R627" s="18"/>
    </row>
    <row r="628" s="1" customFormat="1" ht="27" spans="1:18">
      <c r="A628" s="8">
        <v>624</v>
      </c>
      <c r="B628" s="23" t="s">
        <v>20</v>
      </c>
      <c r="C628" s="9" t="s">
        <v>1496</v>
      </c>
      <c r="D628" s="9" t="s">
        <v>1535</v>
      </c>
      <c r="E628" s="9" t="s">
        <v>1536</v>
      </c>
      <c r="F628" s="9" t="s">
        <v>1537</v>
      </c>
      <c r="G628" s="9">
        <v>1.28</v>
      </c>
      <c r="H628" s="9">
        <v>1.517</v>
      </c>
      <c r="I628" s="8" t="s">
        <v>25</v>
      </c>
      <c r="J628" s="9">
        <v>0.237</v>
      </c>
      <c r="K628" s="15" t="s">
        <v>26</v>
      </c>
      <c r="L628" s="8">
        <v>4</v>
      </c>
      <c r="M628" s="15" t="s">
        <v>27</v>
      </c>
      <c r="N628" s="8" t="s">
        <v>70</v>
      </c>
      <c r="O628" s="9" t="s">
        <v>1496</v>
      </c>
      <c r="P628" s="8">
        <f>J628*55</f>
        <v>13.035</v>
      </c>
      <c r="Q628" s="9" t="s">
        <v>1496</v>
      </c>
      <c r="R628" s="18"/>
    </row>
    <row r="629" s="1" customFormat="1" ht="27" spans="1:18">
      <c r="A629" s="8">
        <v>625</v>
      </c>
      <c r="B629" s="10" t="s">
        <v>20</v>
      </c>
      <c r="C629" s="10" t="s">
        <v>1496</v>
      </c>
      <c r="D629" s="10" t="s">
        <v>1538</v>
      </c>
      <c r="E629" s="10" t="s">
        <v>1539</v>
      </c>
      <c r="F629" s="10" t="s">
        <v>1540</v>
      </c>
      <c r="G629" s="10">
        <v>0.514</v>
      </c>
      <c r="H629" s="10">
        <v>0.898</v>
      </c>
      <c r="I629" s="8" t="s">
        <v>25</v>
      </c>
      <c r="J629" s="10">
        <v>0.384</v>
      </c>
      <c r="K629" s="15" t="s">
        <v>26</v>
      </c>
      <c r="L629" s="8">
        <v>4</v>
      </c>
      <c r="M629" s="15" t="s">
        <v>27</v>
      </c>
      <c r="N629" s="8" t="s">
        <v>1282</v>
      </c>
      <c r="O629" s="10" t="s">
        <v>1496</v>
      </c>
      <c r="P629" s="8">
        <v>21.12</v>
      </c>
      <c r="Q629" s="10" t="s">
        <v>1496</v>
      </c>
      <c r="R629" s="18"/>
    </row>
    <row r="630" s="1" customFormat="1" ht="27" spans="1:18">
      <c r="A630" s="8">
        <v>626</v>
      </c>
      <c r="B630" s="10" t="s">
        <v>20</v>
      </c>
      <c r="C630" s="10" t="s">
        <v>1496</v>
      </c>
      <c r="D630" s="10" t="s">
        <v>1541</v>
      </c>
      <c r="E630" s="10" t="s">
        <v>1542</v>
      </c>
      <c r="F630" s="10" t="s">
        <v>1543</v>
      </c>
      <c r="G630" s="10">
        <v>0.339</v>
      </c>
      <c r="H630" s="10">
        <v>1.052</v>
      </c>
      <c r="I630" s="8" t="s">
        <v>25</v>
      </c>
      <c r="J630" s="10">
        <v>0.713</v>
      </c>
      <c r="K630" s="15" t="s">
        <v>26</v>
      </c>
      <c r="L630" s="8">
        <v>4</v>
      </c>
      <c r="M630" s="15" t="s">
        <v>27</v>
      </c>
      <c r="N630" s="8" t="s">
        <v>1500</v>
      </c>
      <c r="O630" s="10" t="s">
        <v>1496</v>
      </c>
      <c r="P630" s="8">
        <v>39.215</v>
      </c>
      <c r="Q630" s="10" t="s">
        <v>1496</v>
      </c>
      <c r="R630" s="18"/>
    </row>
    <row r="631" s="1" customFormat="1" ht="27" spans="1:18">
      <c r="A631" s="8">
        <v>627</v>
      </c>
      <c r="B631" s="10" t="s">
        <v>20</v>
      </c>
      <c r="C631" s="10" t="s">
        <v>1496</v>
      </c>
      <c r="D631" s="10" t="s">
        <v>1544</v>
      </c>
      <c r="E631" s="10" t="s">
        <v>1545</v>
      </c>
      <c r="F631" s="10" t="s">
        <v>1546</v>
      </c>
      <c r="G631" s="10">
        <v>1.684</v>
      </c>
      <c r="H631" s="10">
        <v>3.732</v>
      </c>
      <c r="I631" s="8" t="s">
        <v>25</v>
      </c>
      <c r="J631" s="10">
        <v>2.048</v>
      </c>
      <c r="K631" s="15" t="s">
        <v>26</v>
      </c>
      <c r="L631" s="8">
        <v>3.5</v>
      </c>
      <c r="M631" s="15" t="s">
        <v>27</v>
      </c>
      <c r="N631" s="8" t="s">
        <v>1237</v>
      </c>
      <c r="O631" s="10" t="s">
        <v>1496</v>
      </c>
      <c r="P631" s="8">
        <v>102.4</v>
      </c>
      <c r="Q631" s="10" t="s">
        <v>1496</v>
      </c>
      <c r="R631" s="18"/>
    </row>
    <row r="632" s="1" customFormat="1" ht="27" spans="1:18">
      <c r="A632" s="8">
        <v>628</v>
      </c>
      <c r="B632" s="10" t="s">
        <v>20</v>
      </c>
      <c r="C632" s="10" t="s">
        <v>1496</v>
      </c>
      <c r="D632" s="10" t="s">
        <v>1544</v>
      </c>
      <c r="E632" s="10" t="s">
        <v>1545</v>
      </c>
      <c r="F632" s="10" t="s">
        <v>1546</v>
      </c>
      <c r="G632" s="10">
        <v>0</v>
      </c>
      <c r="H632" s="10">
        <v>1.684</v>
      </c>
      <c r="I632" s="8" t="s">
        <v>25</v>
      </c>
      <c r="J632" s="10">
        <v>1.684</v>
      </c>
      <c r="K632" s="15" t="s">
        <v>26</v>
      </c>
      <c r="L632" s="8">
        <v>3.5</v>
      </c>
      <c r="M632" s="15" t="s">
        <v>27</v>
      </c>
      <c r="N632" s="8" t="s">
        <v>1237</v>
      </c>
      <c r="O632" s="10" t="s">
        <v>1496</v>
      </c>
      <c r="P632" s="8">
        <v>84.2</v>
      </c>
      <c r="Q632" s="10" t="s">
        <v>1496</v>
      </c>
      <c r="R632" s="18"/>
    </row>
    <row r="633" s="1" customFormat="1" ht="27" spans="1:18">
      <c r="A633" s="8">
        <v>629</v>
      </c>
      <c r="B633" s="10" t="s">
        <v>20</v>
      </c>
      <c r="C633" s="10" t="s">
        <v>1547</v>
      </c>
      <c r="D633" s="10" t="s">
        <v>1548</v>
      </c>
      <c r="E633" s="10" t="s">
        <v>1549</v>
      </c>
      <c r="F633" s="10" t="s">
        <v>1550</v>
      </c>
      <c r="G633" s="10">
        <v>0</v>
      </c>
      <c r="H633" s="10">
        <v>1.565</v>
      </c>
      <c r="I633" s="8" t="s">
        <v>25</v>
      </c>
      <c r="J633" s="10">
        <v>1.565</v>
      </c>
      <c r="K633" s="15" t="s">
        <v>26</v>
      </c>
      <c r="L633" s="8">
        <v>4</v>
      </c>
      <c r="M633" s="15" t="s">
        <v>27</v>
      </c>
      <c r="N633" s="8" t="s">
        <v>136</v>
      </c>
      <c r="O633" s="10" t="s">
        <v>1547</v>
      </c>
      <c r="P633" s="8">
        <v>86.075</v>
      </c>
      <c r="Q633" s="10" t="s">
        <v>1547</v>
      </c>
      <c r="R633" s="18"/>
    </row>
    <row r="634" s="1" customFormat="1" ht="27" spans="1:18">
      <c r="A634" s="8">
        <v>630</v>
      </c>
      <c r="B634" s="10" t="s">
        <v>20</v>
      </c>
      <c r="C634" s="10" t="s">
        <v>1547</v>
      </c>
      <c r="D634" s="10" t="s">
        <v>1551</v>
      </c>
      <c r="E634" s="10" t="s">
        <v>1552</v>
      </c>
      <c r="F634" s="10" t="s">
        <v>1553</v>
      </c>
      <c r="G634" s="10">
        <v>0</v>
      </c>
      <c r="H634" s="10">
        <v>0.691</v>
      </c>
      <c r="I634" s="8" t="s">
        <v>25</v>
      </c>
      <c r="J634" s="10">
        <v>0.691</v>
      </c>
      <c r="K634" s="15" t="s">
        <v>26</v>
      </c>
      <c r="L634" s="8">
        <v>4</v>
      </c>
      <c r="M634" s="15" t="s">
        <v>27</v>
      </c>
      <c r="N634" s="8" t="s">
        <v>136</v>
      </c>
      <c r="O634" s="10" t="s">
        <v>1547</v>
      </c>
      <c r="P634" s="8">
        <v>38.005</v>
      </c>
      <c r="Q634" s="10" t="s">
        <v>1547</v>
      </c>
      <c r="R634" s="18"/>
    </row>
    <row r="635" s="1" customFormat="1" ht="27" spans="1:18">
      <c r="A635" s="8">
        <v>631</v>
      </c>
      <c r="B635" s="10" t="s">
        <v>20</v>
      </c>
      <c r="C635" s="10" t="s">
        <v>1547</v>
      </c>
      <c r="D635" s="10" t="s">
        <v>1554</v>
      </c>
      <c r="E635" s="10" t="s">
        <v>1555</v>
      </c>
      <c r="F635" s="21" t="s">
        <v>1556</v>
      </c>
      <c r="G635" s="10">
        <v>0</v>
      </c>
      <c r="H635" s="10">
        <v>0.5</v>
      </c>
      <c r="I635" s="8" t="s">
        <v>25</v>
      </c>
      <c r="J635" s="10">
        <v>0.5</v>
      </c>
      <c r="K635" s="15" t="s">
        <v>26</v>
      </c>
      <c r="L635" s="8">
        <v>3.5</v>
      </c>
      <c r="M635" s="15" t="s">
        <v>27</v>
      </c>
      <c r="N635" s="8" t="s">
        <v>136</v>
      </c>
      <c r="O635" s="10" t="s">
        <v>1547</v>
      </c>
      <c r="P635" s="8">
        <v>25</v>
      </c>
      <c r="Q635" s="10" t="s">
        <v>1547</v>
      </c>
      <c r="R635" s="18"/>
    </row>
    <row r="636" s="1" customFormat="1" ht="27" spans="1:18">
      <c r="A636" s="8">
        <v>632</v>
      </c>
      <c r="B636" s="10" t="s">
        <v>20</v>
      </c>
      <c r="C636" s="10" t="s">
        <v>1547</v>
      </c>
      <c r="D636" s="10" t="s">
        <v>1554</v>
      </c>
      <c r="E636" s="10" t="s">
        <v>1555</v>
      </c>
      <c r="F636" s="21" t="s">
        <v>1557</v>
      </c>
      <c r="G636" s="10">
        <v>0</v>
      </c>
      <c r="H636" s="10">
        <v>0.46</v>
      </c>
      <c r="I636" s="8" t="s">
        <v>25</v>
      </c>
      <c r="J636" s="10">
        <v>0.46</v>
      </c>
      <c r="K636" s="15" t="s">
        <v>26</v>
      </c>
      <c r="L636" s="8">
        <v>3.5</v>
      </c>
      <c r="M636" s="15" t="s">
        <v>27</v>
      </c>
      <c r="N636" s="8" t="s">
        <v>136</v>
      </c>
      <c r="O636" s="10" t="s">
        <v>1547</v>
      </c>
      <c r="P636" s="8">
        <v>23</v>
      </c>
      <c r="Q636" s="10" t="s">
        <v>1547</v>
      </c>
      <c r="R636" s="18"/>
    </row>
    <row r="637" s="1" customFormat="1" ht="27" spans="1:18">
      <c r="A637" s="8">
        <v>633</v>
      </c>
      <c r="B637" s="10" t="s">
        <v>20</v>
      </c>
      <c r="C637" s="10" t="s">
        <v>1547</v>
      </c>
      <c r="D637" s="10" t="s">
        <v>1554</v>
      </c>
      <c r="E637" s="10" t="s">
        <v>1555</v>
      </c>
      <c r="F637" s="21" t="s">
        <v>1558</v>
      </c>
      <c r="G637" s="10">
        <v>0</v>
      </c>
      <c r="H637" s="10">
        <v>0.34</v>
      </c>
      <c r="I637" s="8" t="s">
        <v>25</v>
      </c>
      <c r="J637" s="10">
        <v>0.34</v>
      </c>
      <c r="K637" s="15" t="s">
        <v>26</v>
      </c>
      <c r="L637" s="8">
        <v>3.5</v>
      </c>
      <c r="M637" s="15" t="s">
        <v>27</v>
      </c>
      <c r="N637" s="8" t="s">
        <v>136</v>
      </c>
      <c r="O637" s="10" t="s">
        <v>1547</v>
      </c>
      <c r="P637" s="8">
        <v>17</v>
      </c>
      <c r="Q637" s="10" t="s">
        <v>1547</v>
      </c>
      <c r="R637" s="18"/>
    </row>
    <row r="638" s="1" customFormat="1" ht="27" spans="1:18">
      <c r="A638" s="8">
        <v>634</v>
      </c>
      <c r="B638" s="10" t="s">
        <v>20</v>
      </c>
      <c r="C638" s="10" t="s">
        <v>1547</v>
      </c>
      <c r="D638" s="10" t="s">
        <v>1559</v>
      </c>
      <c r="E638" s="10" t="s">
        <v>1560</v>
      </c>
      <c r="F638" s="10" t="s">
        <v>1561</v>
      </c>
      <c r="G638" s="10">
        <v>3.454</v>
      </c>
      <c r="H638" s="10">
        <v>4.454</v>
      </c>
      <c r="I638" s="8" t="s">
        <v>25</v>
      </c>
      <c r="J638" s="10">
        <v>1</v>
      </c>
      <c r="K638" s="15" t="s">
        <v>26</v>
      </c>
      <c r="L638" s="8">
        <v>4</v>
      </c>
      <c r="M638" s="15" t="s">
        <v>27</v>
      </c>
      <c r="N638" s="8" t="s">
        <v>136</v>
      </c>
      <c r="O638" s="10" t="s">
        <v>1547</v>
      </c>
      <c r="P638" s="8">
        <v>55</v>
      </c>
      <c r="Q638" s="10" t="s">
        <v>1547</v>
      </c>
      <c r="R638" s="18"/>
    </row>
    <row r="639" s="1" customFormat="1" ht="27" spans="1:18">
      <c r="A639" s="8">
        <v>635</v>
      </c>
      <c r="B639" s="10" t="s">
        <v>20</v>
      </c>
      <c r="C639" s="10" t="s">
        <v>1547</v>
      </c>
      <c r="D639" s="10" t="s">
        <v>1562</v>
      </c>
      <c r="E639" s="10" t="s">
        <v>1563</v>
      </c>
      <c r="F639" s="10" t="s">
        <v>1564</v>
      </c>
      <c r="G639" s="10">
        <v>0</v>
      </c>
      <c r="H639" s="10">
        <v>0.017</v>
      </c>
      <c r="I639" s="8" t="s">
        <v>25</v>
      </c>
      <c r="J639" s="10">
        <v>0.017</v>
      </c>
      <c r="K639" s="15" t="s">
        <v>26</v>
      </c>
      <c r="L639" s="8">
        <v>4</v>
      </c>
      <c r="M639" s="15" t="s">
        <v>27</v>
      </c>
      <c r="N639" s="8" t="s">
        <v>136</v>
      </c>
      <c r="O639" s="10" t="s">
        <v>1547</v>
      </c>
      <c r="P639" s="8">
        <f>H639*55</f>
        <v>0.935</v>
      </c>
      <c r="Q639" s="10" t="s">
        <v>1547</v>
      </c>
      <c r="R639" s="18"/>
    </row>
    <row r="640" s="1" customFormat="1" ht="27" spans="1:18">
      <c r="A640" s="8">
        <v>636</v>
      </c>
      <c r="B640" s="10" t="s">
        <v>20</v>
      </c>
      <c r="C640" s="10" t="s">
        <v>1547</v>
      </c>
      <c r="D640" s="10" t="s">
        <v>1562</v>
      </c>
      <c r="E640" s="10" t="s">
        <v>1563</v>
      </c>
      <c r="F640" s="10" t="s">
        <v>1564</v>
      </c>
      <c r="G640" s="10">
        <v>0.417</v>
      </c>
      <c r="H640" s="10">
        <v>0.723</v>
      </c>
      <c r="I640" s="8" t="s">
        <v>25</v>
      </c>
      <c r="J640" s="10">
        <v>0.306</v>
      </c>
      <c r="K640" s="15" t="s">
        <v>26</v>
      </c>
      <c r="L640" s="8">
        <v>4</v>
      </c>
      <c r="M640" s="15" t="s">
        <v>27</v>
      </c>
      <c r="N640" s="8" t="s">
        <v>136</v>
      </c>
      <c r="O640" s="10" t="s">
        <v>1547</v>
      </c>
      <c r="P640" s="8">
        <v>16.83</v>
      </c>
      <c r="Q640" s="10" t="s">
        <v>1547</v>
      </c>
      <c r="R640" s="18"/>
    </row>
    <row r="641" s="1" customFormat="1" ht="27" spans="1:18">
      <c r="A641" s="8">
        <v>637</v>
      </c>
      <c r="B641" s="10" t="s">
        <v>20</v>
      </c>
      <c r="C641" s="10" t="s">
        <v>1547</v>
      </c>
      <c r="D641" s="10" t="s">
        <v>1565</v>
      </c>
      <c r="E641" s="10" t="s">
        <v>1494</v>
      </c>
      <c r="F641" s="10" t="s">
        <v>1495</v>
      </c>
      <c r="G641" s="10">
        <v>0.925</v>
      </c>
      <c r="H641" s="10">
        <v>2.104</v>
      </c>
      <c r="I641" s="8" t="s">
        <v>25</v>
      </c>
      <c r="J641" s="10">
        <v>1.179</v>
      </c>
      <c r="K641" s="15" t="s">
        <v>26</v>
      </c>
      <c r="L641" s="8">
        <v>3.5</v>
      </c>
      <c r="M641" s="15" t="s">
        <v>27</v>
      </c>
      <c r="N641" s="8" t="s">
        <v>136</v>
      </c>
      <c r="O641" s="10" t="s">
        <v>1547</v>
      </c>
      <c r="P641" s="8">
        <v>64.845</v>
      </c>
      <c r="Q641" s="10" t="s">
        <v>1547</v>
      </c>
      <c r="R641" s="18"/>
    </row>
    <row r="642" s="1" customFormat="1" ht="27" spans="1:18">
      <c r="A642" s="8">
        <v>638</v>
      </c>
      <c r="B642" s="10" t="s">
        <v>20</v>
      </c>
      <c r="C642" s="10" t="s">
        <v>1547</v>
      </c>
      <c r="D642" s="10" t="s">
        <v>1514</v>
      </c>
      <c r="E642" s="10" t="s">
        <v>1566</v>
      </c>
      <c r="F642" s="10" t="s">
        <v>1567</v>
      </c>
      <c r="G642" s="10">
        <v>1.013</v>
      </c>
      <c r="H642" s="10">
        <v>1.33</v>
      </c>
      <c r="I642" s="8" t="s">
        <v>25</v>
      </c>
      <c r="J642" s="10">
        <v>0.317</v>
      </c>
      <c r="K642" s="15" t="s">
        <v>26</v>
      </c>
      <c r="L642" s="8">
        <v>4</v>
      </c>
      <c r="M642" s="15" t="s">
        <v>27</v>
      </c>
      <c r="N642" s="8" t="s">
        <v>136</v>
      </c>
      <c r="O642" s="10" t="s">
        <v>1547</v>
      </c>
      <c r="P642" s="8">
        <f>J642*55</f>
        <v>17.435</v>
      </c>
      <c r="Q642" s="10" t="s">
        <v>1547</v>
      </c>
      <c r="R642" s="18"/>
    </row>
    <row r="643" s="1" customFormat="1" ht="27" spans="1:18">
      <c r="A643" s="8">
        <v>639</v>
      </c>
      <c r="B643" s="10" t="s">
        <v>20</v>
      </c>
      <c r="C643" s="10" t="s">
        <v>1547</v>
      </c>
      <c r="D643" s="10" t="s">
        <v>1568</v>
      </c>
      <c r="E643" s="10" t="s">
        <v>1566</v>
      </c>
      <c r="F643" s="10" t="s">
        <v>1567</v>
      </c>
      <c r="G643" s="10">
        <v>0</v>
      </c>
      <c r="H643" s="10">
        <v>1.013</v>
      </c>
      <c r="I643" s="8" t="s">
        <v>25</v>
      </c>
      <c r="J643" s="10">
        <v>1.013</v>
      </c>
      <c r="K643" s="15" t="s">
        <v>26</v>
      </c>
      <c r="L643" s="8">
        <v>4</v>
      </c>
      <c r="M643" s="15" t="s">
        <v>27</v>
      </c>
      <c r="N643" s="8" t="s">
        <v>136</v>
      </c>
      <c r="O643" s="10" t="s">
        <v>1547</v>
      </c>
      <c r="P643" s="8">
        <f>J643*55</f>
        <v>55.715</v>
      </c>
      <c r="Q643" s="10" t="s">
        <v>1547</v>
      </c>
      <c r="R643" s="18"/>
    </row>
    <row r="644" s="1" customFormat="1" ht="27" spans="1:18">
      <c r="A644" s="8">
        <v>640</v>
      </c>
      <c r="B644" s="10" t="s">
        <v>20</v>
      </c>
      <c r="C644" s="10" t="s">
        <v>1547</v>
      </c>
      <c r="D644" s="10" t="s">
        <v>1569</v>
      </c>
      <c r="E644" s="10" t="s">
        <v>1570</v>
      </c>
      <c r="F644" s="10" t="s">
        <v>1571</v>
      </c>
      <c r="G644" s="10">
        <v>1.029</v>
      </c>
      <c r="H644" s="10">
        <v>1.315</v>
      </c>
      <c r="I644" s="8" t="s">
        <v>25</v>
      </c>
      <c r="J644" s="10">
        <v>0.286</v>
      </c>
      <c r="K644" s="15" t="s">
        <v>26</v>
      </c>
      <c r="L644" s="8">
        <v>4</v>
      </c>
      <c r="M644" s="15" t="s">
        <v>27</v>
      </c>
      <c r="N644" s="8" t="s">
        <v>70</v>
      </c>
      <c r="O644" s="10" t="s">
        <v>1547</v>
      </c>
      <c r="P644" s="8">
        <f>J644*55</f>
        <v>15.73</v>
      </c>
      <c r="Q644" s="10" t="s">
        <v>1547</v>
      </c>
      <c r="R644" s="18"/>
    </row>
    <row r="645" s="1" customFormat="1" ht="27" spans="1:18">
      <c r="A645" s="8">
        <v>641</v>
      </c>
      <c r="B645" s="12" t="s">
        <v>20</v>
      </c>
      <c r="C645" s="13" t="s">
        <v>1547</v>
      </c>
      <c r="D645" s="13" t="s">
        <v>1572</v>
      </c>
      <c r="E645" s="9" t="s">
        <v>1573</v>
      </c>
      <c r="F645" s="13" t="s">
        <v>1574</v>
      </c>
      <c r="G645" s="13">
        <v>0</v>
      </c>
      <c r="H645" s="9">
        <v>0.1</v>
      </c>
      <c r="I645" s="8" t="s">
        <v>25</v>
      </c>
      <c r="J645" s="10">
        <v>0.1</v>
      </c>
      <c r="K645" s="15" t="s">
        <v>26</v>
      </c>
      <c r="L645" s="8">
        <v>4</v>
      </c>
      <c r="M645" s="15" t="s">
        <v>27</v>
      </c>
      <c r="N645" s="8" t="s">
        <v>136</v>
      </c>
      <c r="O645" s="13" t="s">
        <v>1547</v>
      </c>
      <c r="P645" s="8">
        <f>J645*55</f>
        <v>5.5</v>
      </c>
      <c r="Q645" s="13" t="s">
        <v>1547</v>
      </c>
      <c r="R645" s="18"/>
    </row>
    <row r="646" s="1" customFormat="1" ht="27" spans="1:18">
      <c r="A646" s="8">
        <v>642</v>
      </c>
      <c r="B646" s="10" t="s">
        <v>20</v>
      </c>
      <c r="C646" s="10" t="s">
        <v>1547</v>
      </c>
      <c r="D646" s="10" t="s">
        <v>1575</v>
      </c>
      <c r="E646" s="10" t="s">
        <v>1576</v>
      </c>
      <c r="F646" s="10" t="s">
        <v>1577</v>
      </c>
      <c r="G646" s="10">
        <v>0</v>
      </c>
      <c r="H646" s="10">
        <v>1.195</v>
      </c>
      <c r="I646" s="8" t="s">
        <v>25</v>
      </c>
      <c r="J646" s="10">
        <v>1.195</v>
      </c>
      <c r="K646" s="15" t="s">
        <v>26</v>
      </c>
      <c r="L646" s="8">
        <v>4</v>
      </c>
      <c r="M646" s="15" t="s">
        <v>27</v>
      </c>
      <c r="N646" s="8" t="s">
        <v>28</v>
      </c>
      <c r="O646" s="10" t="s">
        <v>1547</v>
      </c>
      <c r="P646" s="8">
        <v>65.725</v>
      </c>
      <c r="Q646" s="10" t="s">
        <v>1547</v>
      </c>
      <c r="R646" s="18"/>
    </row>
    <row r="647" s="1" customFormat="1" ht="27" spans="1:18">
      <c r="A647" s="8">
        <v>643</v>
      </c>
      <c r="B647" s="10" t="s">
        <v>20</v>
      </c>
      <c r="C647" s="10" t="s">
        <v>1547</v>
      </c>
      <c r="D647" s="10" t="s">
        <v>1039</v>
      </c>
      <c r="E647" s="10" t="s">
        <v>1578</v>
      </c>
      <c r="F647" s="21" t="s">
        <v>1579</v>
      </c>
      <c r="G647" s="10">
        <v>1.724</v>
      </c>
      <c r="H647" s="10">
        <v>3.618</v>
      </c>
      <c r="I647" s="8" t="s">
        <v>25</v>
      </c>
      <c r="J647" s="10">
        <v>1.894</v>
      </c>
      <c r="K647" s="15" t="s">
        <v>26</v>
      </c>
      <c r="L647" s="8">
        <v>4</v>
      </c>
      <c r="M647" s="15" t="s">
        <v>27</v>
      </c>
      <c r="N647" s="8" t="s">
        <v>70</v>
      </c>
      <c r="O647" s="10" t="s">
        <v>1547</v>
      </c>
      <c r="P647" s="8">
        <f>J647*55</f>
        <v>104.17</v>
      </c>
      <c r="Q647" s="10" t="s">
        <v>1547</v>
      </c>
      <c r="R647" s="18"/>
    </row>
    <row r="648" s="1" customFormat="1" ht="27" spans="1:18">
      <c r="A648" s="8">
        <v>644</v>
      </c>
      <c r="B648" s="10" t="s">
        <v>20</v>
      </c>
      <c r="C648" s="10" t="s">
        <v>1547</v>
      </c>
      <c r="D648" s="10" t="s">
        <v>1580</v>
      </c>
      <c r="E648" s="10" t="s">
        <v>1581</v>
      </c>
      <c r="F648" s="10" t="s">
        <v>1582</v>
      </c>
      <c r="G648" s="10">
        <v>0</v>
      </c>
      <c r="H648" s="10">
        <v>0.463</v>
      </c>
      <c r="I648" s="8" t="s">
        <v>25</v>
      </c>
      <c r="J648" s="10">
        <v>0.463</v>
      </c>
      <c r="K648" s="15" t="s">
        <v>26</v>
      </c>
      <c r="L648" s="8">
        <v>4</v>
      </c>
      <c r="M648" s="15" t="s">
        <v>27</v>
      </c>
      <c r="N648" s="8" t="s">
        <v>136</v>
      </c>
      <c r="O648" s="10" t="s">
        <v>1547</v>
      </c>
      <c r="P648" s="8">
        <v>25.465</v>
      </c>
      <c r="Q648" s="10" t="s">
        <v>1547</v>
      </c>
      <c r="R648" s="18"/>
    </row>
    <row r="649" s="1" customFormat="1" ht="27" spans="1:18">
      <c r="A649" s="8">
        <v>645</v>
      </c>
      <c r="B649" s="9" t="s">
        <v>20</v>
      </c>
      <c r="C649" s="9" t="s">
        <v>1547</v>
      </c>
      <c r="D649" s="9" t="s">
        <v>1042</v>
      </c>
      <c r="E649" s="9" t="s">
        <v>1583</v>
      </c>
      <c r="F649" s="9" t="s">
        <v>1584</v>
      </c>
      <c r="G649" s="9">
        <v>0</v>
      </c>
      <c r="H649" s="9">
        <v>0.3</v>
      </c>
      <c r="I649" s="8" t="s">
        <v>25</v>
      </c>
      <c r="J649" s="9">
        <v>0.3</v>
      </c>
      <c r="K649" s="15" t="s">
        <v>26</v>
      </c>
      <c r="L649" s="8">
        <v>4</v>
      </c>
      <c r="M649" s="15" t="s">
        <v>27</v>
      </c>
      <c r="N649" s="8" t="s">
        <v>28</v>
      </c>
      <c r="O649" s="9" t="s">
        <v>1547</v>
      </c>
      <c r="P649" s="8">
        <v>16.5</v>
      </c>
      <c r="Q649" s="9" t="s">
        <v>1547</v>
      </c>
      <c r="R649" s="18"/>
    </row>
    <row r="650" s="1" customFormat="1" ht="27" spans="1:18">
      <c r="A650" s="8">
        <v>646</v>
      </c>
      <c r="B650" s="10" t="s">
        <v>20</v>
      </c>
      <c r="C650" s="10" t="s">
        <v>1547</v>
      </c>
      <c r="D650" s="10" t="s">
        <v>1585</v>
      </c>
      <c r="E650" s="10" t="s">
        <v>1586</v>
      </c>
      <c r="F650" s="10" t="s">
        <v>1587</v>
      </c>
      <c r="G650" s="10">
        <v>0</v>
      </c>
      <c r="H650" s="10">
        <v>0.873</v>
      </c>
      <c r="I650" s="8" t="s">
        <v>25</v>
      </c>
      <c r="J650" s="10">
        <v>0.873</v>
      </c>
      <c r="K650" s="15" t="s">
        <v>26</v>
      </c>
      <c r="L650" s="8">
        <v>3.5</v>
      </c>
      <c r="M650" s="15" t="s">
        <v>27</v>
      </c>
      <c r="N650" s="8" t="s">
        <v>28</v>
      </c>
      <c r="O650" s="10" t="s">
        <v>1547</v>
      </c>
      <c r="P650" s="8">
        <f>J650*50</f>
        <v>43.65</v>
      </c>
      <c r="Q650" s="10" t="s">
        <v>1547</v>
      </c>
      <c r="R650" s="18"/>
    </row>
    <row r="651" s="1" customFormat="1" ht="27" spans="1:18">
      <c r="A651" s="8">
        <v>647</v>
      </c>
      <c r="B651" s="10" t="s">
        <v>20</v>
      </c>
      <c r="C651" s="10" t="s">
        <v>1547</v>
      </c>
      <c r="D651" s="10" t="s">
        <v>1588</v>
      </c>
      <c r="E651" s="10" t="s">
        <v>1589</v>
      </c>
      <c r="F651" s="10" t="s">
        <v>1590</v>
      </c>
      <c r="G651" s="10">
        <v>0.406</v>
      </c>
      <c r="H651" s="10">
        <v>0.684</v>
      </c>
      <c r="I651" s="8" t="s">
        <v>25</v>
      </c>
      <c r="J651" s="10">
        <v>0.278</v>
      </c>
      <c r="K651" s="15" t="s">
        <v>26</v>
      </c>
      <c r="L651" s="8">
        <v>4</v>
      </c>
      <c r="M651" s="15" t="s">
        <v>27</v>
      </c>
      <c r="N651" s="8" t="s">
        <v>136</v>
      </c>
      <c r="O651" s="10" t="s">
        <v>1547</v>
      </c>
      <c r="P651" s="8">
        <v>15.29</v>
      </c>
      <c r="Q651" s="10" t="s">
        <v>1547</v>
      </c>
      <c r="R651" s="18"/>
    </row>
    <row r="652" s="1" customFormat="1" ht="27" spans="1:18">
      <c r="A652" s="8">
        <v>648</v>
      </c>
      <c r="B652" s="9" t="s">
        <v>20</v>
      </c>
      <c r="C652" s="9" t="s">
        <v>1547</v>
      </c>
      <c r="D652" s="9" t="s">
        <v>1591</v>
      </c>
      <c r="E652" s="9" t="s">
        <v>1592</v>
      </c>
      <c r="F652" s="9" t="s">
        <v>1593</v>
      </c>
      <c r="G652" s="9">
        <v>0</v>
      </c>
      <c r="H652" s="9">
        <v>0.371</v>
      </c>
      <c r="I652" s="8" t="s">
        <v>25</v>
      </c>
      <c r="J652" s="9">
        <v>0.371</v>
      </c>
      <c r="K652" s="15" t="s">
        <v>26</v>
      </c>
      <c r="L652" s="8">
        <v>4</v>
      </c>
      <c r="M652" s="15" t="s">
        <v>27</v>
      </c>
      <c r="N652" s="8" t="s">
        <v>28</v>
      </c>
      <c r="O652" s="9" t="s">
        <v>1547</v>
      </c>
      <c r="P652" s="8">
        <v>20.405</v>
      </c>
      <c r="Q652" s="9" t="s">
        <v>1547</v>
      </c>
      <c r="R652" s="18"/>
    </row>
    <row r="653" s="1" customFormat="1" ht="27" spans="1:18">
      <c r="A653" s="8">
        <v>649</v>
      </c>
      <c r="B653" s="9" t="s">
        <v>20</v>
      </c>
      <c r="C653" s="9" t="s">
        <v>1547</v>
      </c>
      <c r="D653" s="9" t="s">
        <v>1591</v>
      </c>
      <c r="E653" s="9" t="s">
        <v>1594</v>
      </c>
      <c r="F653" s="9" t="s">
        <v>1595</v>
      </c>
      <c r="G653" s="9">
        <v>0</v>
      </c>
      <c r="H653" s="9">
        <v>0.4</v>
      </c>
      <c r="I653" s="8" t="s">
        <v>25</v>
      </c>
      <c r="J653" s="9">
        <v>0.4</v>
      </c>
      <c r="K653" s="15" t="s">
        <v>26</v>
      </c>
      <c r="L653" s="8" t="s">
        <v>855</v>
      </c>
      <c r="M653" s="15" t="s">
        <v>27</v>
      </c>
      <c r="N653" s="8" t="s">
        <v>28</v>
      </c>
      <c r="O653" s="9" t="s">
        <v>1547</v>
      </c>
      <c r="P653" s="8">
        <v>22</v>
      </c>
      <c r="Q653" s="9" t="s">
        <v>1547</v>
      </c>
      <c r="R653" s="18"/>
    </row>
    <row r="654" s="1" customFormat="1" ht="27" spans="1:18">
      <c r="A654" s="8">
        <v>650</v>
      </c>
      <c r="B654" s="9" t="s">
        <v>20</v>
      </c>
      <c r="C654" s="9" t="s">
        <v>1547</v>
      </c>
      <c r="D654" s="9" t="s">
        <v>1591</v>
      </c>
      <c r="E654" s="9" t="s">
        <v>1596</v>
      </c>
      <c r="F654" s="9" t="s">
        <v>1597</v>
      </c>
      <c r="G654" s="9">
        <v>0</v>
      </c>
      <c r="H654" s="9">
        <v>0.358</v>
      </c>
      <c r="I654" s="8" t="s">
        <v>25</v>
      </c>
      <c r="J654" s="9">
        <v>0.358</v>
      </c>
      <c r="K654" s="15" t="s">
        <v>26</v>
      </c>
      <c r="L654" s="8">
        <v>4</v>
      </c>
      <c r="M654" s="15" t="s">
        <v>27</v>
      </c>
      <c r="N654" s="8" t="s">
        <v>28</v>
      </c>
      <c r="O654" s="9" t="s">
        <v>1547</v>
      </c>
      <c r="P654" s="8">
        <v>19.69</v>
      </c>
      <c r="Q654" s="9" t="s">
        <v>1547</v>
      </c>
      <c r="R654" s="18"/>
    </row>
    <row r="655" s="1" customFormat="1" ht="27" spans="1:18">
      <c r="A655" s="8">
        <v>651</v>
      </c>
      <c r="B655" s="9" t="s">
        <v>20</v>
      </c>
      <c r="C655" s="9" t="s">
        <v>1547</v>
      </c>
      <c r="D655" s="9" t="s">
        <v>1591</v>
      </c>
      <c r="E655" s="9" t="s">
        <v>1598</v>
      </c>
      <c r="F655" s="9" t="s">
        <v>1599</v>
      </c>
      <c r="G655" s="9">
        <v>0</v>
      </c>
      <c r="H655" s="9">
        <v>0.331</v>
      </c>
      <c r="I655" s="8" t="s">
        <v>25</v>
      </c>
      <c r="J655" s="9">
        <v>0.331</v>
      </c>
      <c r="K655" s="15" t="s">
        <v>26</v>
      </c>
      <c r="L655" s="8">
        <v>3.5</v>
      </c>
      <c r="M655" s="15" t="s">
        <v>27</v>
      </c>
      <c r="N655" s="8" t="s">
        <v>28</v>
      </c>
      <c r="O655" s="9" t="s">
        <v>1547</v>
      </c>
      <c r="P655" s="8">
        <v>16.55</v>
      </c>
      <c r="Q655" s="9" t="s">
        <v>1547</v>
      </c>
      <c r="R655" s="18"/>
    </row>
    <row r="656" s="1" customFormat="1" ht="27" spans="1:18">
      <c r="A656" s="8">
        <v>652</v>
      </c>
      <c r="B656" s="10" t="s">
        <v>20</v>
      </c>
      <c r="C656" s="10" t="s">
        <v>1547</v>
      </c>
      <c r="D656" s="10" t="s">
        <v>1600</v>
      </c>
      <c r="E656" s="10" t="s">
        <v>1601</v>
      </c>
      <c r="F656" s="21" t="s">
        <v>1602</v>
      </c>
      <c r="G656" s="10">
        <v>0</v>
      </c>
      <c r="H656" s="10">
        <v>0.58</v>
      </c>
      <c r="I656" s="8" t="s">
        <v>25</v>
      </c>
      <c r="J656" s="10">
        <v>0.58</v>
      </c>
      <c r="K656" s="15" t="s">
        <v>26</v>
      </c>
      <c r="L656" s="8">
        <v>4</v>
      </c>
      <c r="M656" s="15" t="s">
        <v>27</v>
      </c>
      <c r="N656" s="8" t="s">
        <v>136</v>
      </c>
      <c r="O656" s="10" t="s">
        <v>1547</v>
      </c>
      <c r="P656" s="8">
        <v>31.9</v>
      </c>
      <c r="Q656" s="10" t="s">
        <v>1547</v>
      </c>
      <c r="R656" s="18"/>
    </row>
    <row r="657" s="1" customFormat="1" ht="27" spans="1:18">
      <c r="A657" s="8">
        <v>653</v>
      </c>
      <c r="B657" s="10" t="s">
        <v>20</v>
      </c>
      <c r="C657" s="10" t="s">
        <v>1547</v>
      </c>
      <c r="D657" s="10" t="s">
        <v>671</v>
      </c>
      <c r="E657" s="10" t="s">
        <v>1603</v>
      </c>
      <c r="F657" s="21" t="s">
        <v>1604</v>
      </c>
      <c r="G657" s="10">
        <v>0</v>
      </c>
      <c r="H657" s="10">
        <v>0.9</v>
      </c>
      <c r="I657" s="8" t="s">
        <v>25</v>
      </c>
      <c r="J657" s="10">
        <v>0.9</v>
      </c>
      <c r="K657" s="15" t="s">
        <v>26</v>
      </c>
      <c r="L657" s="8">
        <v>4</v>
      </c>
      <c r="M657" s="15" t="s">
        <v>27</v>
      </c>
      <c r="N657" s="8" t="s">
        <v>463</v>
      </c>
      <c r="O657" s="10" t="s">
        <v>1547</v>
      </c>
      <c r="P657" s="8">
        <v>49.5</v>
      </c>
      <c r="Q657" s="10" t="s">
        <v>1547</v>
      </c>
      <c r="R657" s="18"/>
    </row>
    <row r="658" s="1" customFormat="1" ht="27" spans="1:18">
      <c r="A658" s="8">
        <v>654</v>
      </c>
      <c r="B658" s="10" t="s">
        <v>20</v>
      </c>
      <c r="C658" s="10" t="s">
        <v>1547</v>
      </c>
      <c r="D658" s="10" t="s">
        <v>671</v>
      </c>
      <c r="E658" s="10" t="s">
        <v>1605</v>
      </c>
      <c r="F658" s="10" t="s">
        <v>1606</v>
      </c>
      <c r="G658" s="10">
        <v>0.74</v>
      </c>
      <c r="H658" s="10">
        <v>1.314</v>
      </c>
      <c r="I658" s="8" t="s">
        <v>25</v>
      </c>
      <c r="J658" s="10">
        <v>0.574</v>
      </c>
      <c r="K658" s="15" t="s">
        <v>26</v>
      </c>
      <c r="L658" s="8">
        <v>4</v>
      </c>
      <c r="M658" s="15" t="s">
        <v>27</v>
      </c>
      <c r="N658" s="8" t="s">
        <v>136</v>
      </c>
      <c r="O658" s="10" t="s">
        <v>1547</v>
      </c>
      <c r="P658" s="8">
        <v>31.57</v>
      </c>
      <c r="Q658" s="10" t="s">
        <v>1547</v>
      </c>
      <c r="R658" s="18"/>
    </row>
    <row r="659" s="1" customFormat="1" ht="27" spans="1:18">
      <c r="A659" s="8">
        <v>655</v>
      </c>
      <c r="B659" s="9" t="s">
        <v>20</v>
      </c>
      <c r="C659" s="9" t="s">
        <v>1547</v>
      </c>
      <c r="D659" s="9" t="s">
        <v>1607</v>
      </c>
      <c r="E659" s="9" t="s">
        <v>1608</v>
      </c>
      <c r="F659" s="9" t="s">
        <v>1609</v>
      </c>
      <c r="G659" s="9">
        <v>0</v>
      </c>
      <c r="H659" s="9">
        <v>0.572</v>
      </c>
      <c r="I659" s="8" t="s">
        <v>25</v>
      </c>
      <c r="J659" s="9">
        <v>0.572</v>
      </c>
      <c r="K659" s="15" t="s">
        <v>26</v>
      </c>
      <c r="L659" s="8">
        <v>3.5</v>
      </c>
      <c r="M659" s="15" t="s">
        <v>27</v>
      </c>
      <c r="N659" s="8" t="s">
        <v>28</v>
      </c>
      <c r="O659" s="9" t="s">
        <v>1547</v>
      </c>
      <c r="P659" s="8">
        <v>28.6</v>
      </c>
      <c r="Q659" s="9" t="s">
        <v>1547</v>
      </c>
      <c r="R659" s="18"/>
    </row>
    <row r="660" s="1" customFormat="1" ht="27" spans="1:18">
      <c r="A660" s="8">
        <v>656</v>
      </c>
      <c r="B660" s="10" t="s">
        <v>20</v>
      </c>
      <c r="C660" s="10" t="s">
        <v>1547</v>
      </c>
      <c r="D660" s="10" t="s">
        <v>1610</v>
      </c>
      <c r="E660" s="10" t="s">
        <v>1611</v>
      </c>
      <c r="F660" s="10" t="s">
        <v>1612</v>
      </c>
      <c r="G660" s="10">
        <v>1.137</v>
      </c>
      <c r="H660" s="10">
        <v>2.121</v>
      </c>
      <c r="I660" s="8" t="s">
        <v>25</v>
      </c>
      <c r="J660" s="10">
        <v>0.984</v>
      </c>
      <c r="K660" s="15" t="s">
        <v>26</v>
      </c>
      <c r="L660" s="8">
        <v>4</v>
      </c>
      <c r="M660" s="15" t="s">
        <v>27</v>
      </c>
      <c r="N660" s="8" t="s">
        <v>136</v>
      </c>
      <c r="O660" s="10" t="s">
        <v>1547</v>
      </c>
      <c r="P660" s="8">
        <v>54.12</v>
      </c>
      <c r="Q660" s="10" t="s">
        <v>1547</v>
      </c>
      <c r="R660" s="18"/>
    </row>
    <row r="661" s="1" customFormat="1" ht="27" spans="1:18">
      <c r="A661" s="8">
        <v>657</v>
      </c>
      <c r="B661" s="10" t="s">
        <v>20</v>
      </c>
      <c r="C661" s="10" t="s">
        <v>1547</v>
      </c>
      <c r="D661" s="10" t="s">
        <v>1613</v>
      </c>
      <c r="E661" s="10" t="s">
        <v>1614</v>
      </c>
      <c r="F661" s="10" t="s">
        <v>1615</v>
      </c>
      <c r="G661" s="10">
        <v>0.782</v>
      </c>
      <c r="H661" s="10">
        <v>1.282</v>
      </c>
      <c r="I661" s="8" t="s">
        <v>25</v>
      </c>
      <c r="J661" s="10">
        <v>0.5</v>
      </c>
      <c r="K661" s="15" t="s">
        <v>26</v>
      </c>
      <c r="L661" s="8">
        <v>4</v>
      </c>
      <c r="M661" s="15" t="s">
        <v>27</v>
      </c>
      <c r="N661" s="8" t="s">
        <v>136</v>
      </c>
      <c r="O661" s="10" t="s">
        <v>1547</v>
      </c>
      <c r="P661" s="8">
        <v>27.5</v>
      </c>
      <c r="Q661" s="10" t="s">
        <v>1547</v>
      </c>
      <c r="R661" s="18"/>
    </row>
    <row r="662" s="1" customFormat="1" ht="27" spans="1:18">
      <c r="A662" s="8">
        <v>658</v>
      </c>
      <c r="B662" s="10" t="s">
        <v>20</v>
      </c>
      <c r="C662" s="10" t="s">
        <v>1547</v>
      </c>
      <c r="D662" s="10" t="s">
        <v>983</v>
      </c>
      <c r="E662" s="10" t="s">
        <v>1616</v>
      </c>
      <c r="F662" s="21" t="s">
        <v>1617</v>
      </c>
      <c r="G662" s="10">
        <v>0</v>
      </c>
      <c r="H662" s="10">
        <v>0.28</v>
      </c>
      <c r="I662" s="8" t="s">
        <v>25</v>
      </c>
      <c r="J662" s="10">
        <v>0.28</v>
      </c>
      <c r="K662" s="15" t="s">
        <v>26</v>
      </c>
      <c r="L662" s="8">
        <v>4</v>
      </c>
      <c r="M662" s="15" t="s">
        <v>27</v>
      </c>
      <c r="N662" s="8" t="s">
        <v>136</v>
      </c>
      <c r="O662" s="10" t="s">
        <v>1547</v>
      </c>
      <c r="P662" s="8">
        <v>15.4</v>
      </c>
      <c r="Q662" s="10" t="s">
        <v>1547</v>
      </c>
      <c r="R662" s="18"/>
    </row>
    <row r="663" s="1" customFormat="1" ht="27" spans="1:18">
      <c r="A663" s="8">
        <v>659</v>
      </c>
      <c r="B663" s="10" t="s">
        <v>20</v>
      </c>
      <c r="C663" s="10" t="s">
        <v>1547</v>
      </c>
      <c r="D663" s="10" t="s">
        <v>983</v>
      </c>
      <c r="E663" s="10" t="s">
        <v>1616</v>
      </c>
      <c r="F663" s="21" t="s">
        <v>1617</v>
      </c>
      <c r="G663" s="10">
        <v>0</v>
      </c>
      <c r="H663" s="10">
        <v>0.24</v>
      </c>
      <c r="I663" s="8" t="s">
        <v>25</v>
      </c>
      <c r="J663" s="10">
        <v>0.24</v>
      </c>
      <c r="K663" s="15" t="s">
        <v>26</v>
      </c>
      <c r="L663" s="8">
        <v>4</v>
      </c>
      <c r="M663" s="15" t="s">
        <v>27</v>
      </c>
      <c r="N663" s="8" t="s">
        <v>136</v>
      </c>
      <c r="O663" s="10" t="s">
        <v>1547</v>
      </c>
      <c r="P663" s="8">
        <v>13.2</v>
      </c>
      <c r="Q663" s="10" t="s">
        <v>1547</v>
      </c>
      <c r="R663" s="18"/>
    </row>
    <row r="664" s="1" customFormat="1" ht="27" spans="1:18">
      <c r="A664" s="8">
        <v>660</v>
      </c>
      <c r="B664" s="10" t="s">
        <v>20</v>
      </c>
      <c r="C664" s="10" t="s">
        <v>1547</v>
      </c>
      <c r="D664" s="10" t="s">
        <v>983</v>
      </c>
      <c r="E664" s="10" t="s">
        <v>1618</v>
      </c>
      <c r="F664" s="10" t="s">
        <v>1617</v>
      </c>
      <c r="G664" s="10">
        <v>0</v>
      </c>
      <c r="H664" s="10">
        <v>0.357</v>
      </c>
      <c r="I664" s="8" t="s">
        <v>25</v>
      </c>
      <c r="J664" s="10">
        <v>0.357</v>
      </c>
      <c r="K664" s="15" t="s">
        <v>26</v>
      </c>
      <c r="L664" s="8">
        <v>4</v>
      </c>
      <c r="M664" s="15" t="s">
        <v>27</v>
      </c>
      <c r="N664" s="8" t="s">
        <v>136</v>
      </c>
      <c r="O664" s="10" t="s">
        <v>1547</v>
      </c>
      <c r="P664" s="8">
        <v>19.635</v>
      </c>
      <c r="Q664" s="10" t="s">
        <v>1547</v>
      </c>
      <c r="R664" s="18"/>
    </row>
    <row r="665" s="1" customFormat="1" ht="27" spans="1:18">
      <c r="A665" s="8">
        <v>661</v>
      </c>
      <c r="B665" s="10" t="s">
        <v>20</v>
      </c>
      <c r="C665" s="10" t="s">
        <v>1547</v>
      </c>
      <c r="D665" s="10" t="s">
        <v>1619</v>
      </c>
      <c r="E665" s="10" t="s">
        <v>1620</v>
      </c>
      <c r="F665" s="10" t="s">
        <v>1621</v>
      </c>
      <c r="G665" s="10">
        <v>0</v>
      </c>
      <c r="H665" s="10">
        <v>1.346</v>
      </c>
      <c r="I665" s="8" t="s">
        <v>25</v>
      </c>
      <c r="J665" s="10">
        <v>1.346</v>
      </c>
      <c r="K665" s="15" t="s">
        <v>26</v>
      </c>
      <c r="L665" s="8">
        <v>4</v>
      </c>
      <c r="M665" s="15" t="s">
        <v>27</v>
      </c>
      <c r="N665" s="8" t="s">
        <v>28</v>
      </c>
      <c r="O665" s="10" t="s">
        <v>1547</v>
      </c>
      <c r="P665" s="8">
        <v>74.03</v>
      </c>
      <c r="Q665" s="10" t="s">
        <v>1547</v>
      </c>
      <c r="R665" s="18"/>
    </row>
    <row r="666" s="1" customFormat="1" ht="27" spans="1:18">
      <c r="A666" s="8">
        <v>662</v>
      </c>
      <c r="B666" s="10" t="s">
        <v>20</v>
      </c>
      <c r="C666" s="10" t="s">
        <v>1547</v>
      </c>
      <c r="D666" s="10" t="s">
        <v>1622</v>
      </c>
      <c r="E666" s="10" t="s">
        <v>1623</v>
      </c>
      <c r="F666" s="21" t="s">
        <v>1624</v>
      </c>
      <c r="G666" s="10">
        <v>0</v>
      </c>
      <c r="H666" s="10">
        <v>0.45</v>
      </c>
      <c r="I666" s="8" t="s">
        <v>25</v>
      </c>
      <c r="J666" s="10">
        <v>0.45</v>
      </c>
      <c r="K666" s="15" t="s">
        <v>26</v>
      </c>
      <c r="L666" s="8">
        <v>3.5</v>
      </c>
      <c r="M666" s="15" t="s">
        <v>27</v>
      </c>
      <c r="N666" s="8" t="s">
        <v>28</v>
      </c>
      <c r="O666" s="10" t="s">
        <v>1547</v>
      </c>
      <c r="P666" s="8">
        <v>22.5</v>
      </c>
      <c r="Q666" s="10" t="s">
        <v>1547</v>
      </c>
      <c r="R666" s="18"/>
    </row>
    <row r="667" s="1" customFormat="1" ht="27" spans="1:18">
      <c r="A667" s="8">
        <v>663</v>
      </c>
      <c r="B667" s="10" t="s">
        <v>20</v>
      </c>
      <c r="C667" s="10" t="s">
        <v>1547</v>
      </c>
      <c r="D667" s="10" t="s">
        <v>1622</v>
      </c>
      <c r="E667" s="10" t="s">
        <v>1625</v>
      </c>
      <c r="F667" s="21" t="s">
        <v>1626</v>
      </c>
      <c r="G667" s="10">
        <v>0</v>
      </c>
      <c r="H667" s="10">
        <v>0.133</v>
      </c>
      <c r="I667" s="8" t="s">
        <v>25</v>
      </c>
      <c r="J667" s="10">
        <v>0.133</v>
      </c>
      <c r="K667" s="15" t="s">
        <v>26</v>
      </c>
      <c r="L667" s="8">
        <v>4</v>
      </c>
      <c r="M667" s="15" t="s">
        <v>27</v>
      </c>
      <c r="N667" s="8" t="s">
        <v>136</v>
      </c>
      <c r="O667" s="10" t="s">
        <v>1547</v>
      </c>
      <c r="P667" s="8">
        <v>7.315</v>
      </c>
      <c r="Q667" s="10" t="s">
        <v>1547</v>
      </c>
      <c r="R667" s="18"/>
    </row>
    <row r="668" s="1" customFormat="1" ht="27" spans="1:18">
      <c r="A668" s="8">
        <v>664</v>
      </c>
      <c r="B668" s="10" t="s">
        <v>20</v>
      </c>
      <c r="C668" s="10" t="s">
        <v>1547</v>
      </c>
      <c r="D668" s="10" t="s">
        <v>691</v>
      </c>
      <c r="E668" s="10" t="s">
        <v>1627</v>
      </c>
      <c r="F668" s="10" t="s">
        <v>1628</v>
      </c>
      <c r="G668" s="10">
        <v>0</v>
      </c>
      <c r="H668" s="10">
        <v>0.977</v>
      </c>
      <c r="I668" s="8" t="s">
        <v>25</v>
      </c>
      <c r="J668" s="10">
        <v>0.977</v>
      </c>
      <c r="K668" s="15" t="s">
        <v>26</v>
      </c>
      <c r="L668" s="8" t="s">
        <v>855</v>
      </c>
      <c r="M668" s="15" t="s">
        <v>27</v>
      </c>
      <c r="N668" s="8" t="s">
        <v>28</v>
      </c>
      <c r="O668" s="10" t="s">
        <v>1547</v>
      </c>
      <c r="P668" s="8">
        <v>53.735</v>
      </c>
      <c r="Q668" s="10" t="s">
        <v>1547</v>
      </c>
      <c r="R668" s="18"/>
    </row>
    <row r="669" s="1" customFormat="1" ht="27" spans="1:18">
      <c r="A669" s="8">
        <v>665</v>
      </c>
      <c r="B669" s="10" t="s">
        <v>20</v>
      </c>
      <c r="C669" s="10" t="s">
        <v>1547</v>
      </c>
      <c r="D669" s="10" t="s">
        <v>1629</v>
      </c>
      <c r="E669" s="10" t="s">
        <v>1630</v>
      </c>
      <c r="F669" s="10" t="s">
        <v>1631</v>
      </c>
      <c r="G669" s="10">
        <v>1.152</v>
      </c>
      <c r="H669" s="10">
        <v>1.274</v>
      </c>
      <c r="I669" s="8" t="s">
        <v>25</v>
      </c>
      <c r="J669" s="10">
        <v>0.122</v>
      </c>
      <c r="K669" s="15" t="s">
        <v>26</v>
      </c>
      <c r="L669" s="8">
        <v>4</v>
      </c>
      <c r="M669" s="15" t="s">
        <v>27</v>
      </c>
      <c r="N669" s="8" t="s">
        <v>136</v>
      </c>
      <c r="O669" s="10" t="s">
        <v>1547</v>
      </c>
      <c r="P669" s="8">
        <v>6.71</v>
      </c>
      <c r="Q669" s="10" t="s">
        <v>1547</v>
      </c>
      <c r="R669" s="18"/>
    </row>
    <row r="670" s="1" customFormat="1" ht="27" spans="1:18">
      <c r="A670" s="8">
        <v>666</v>
      </c>
      <c r="B670" s="10" t="s">
        <v>20</v>
      </c>
      <c r="C670" s="10" t="s">
        <v>1547</v>
      </c>
      <c r="D670" s="10" t="s">
        <v>1629</v>
      </c>
      <c r="E670" s="10" t="s">
        <v>1630</v>
      </c>
      <c r="F670" s="10" t="s">
        <v>1631</v>
      </c>
      <c r="G670" s="10">
        <v>1.754</v>
      </c>
      <c r="H670" s="10">
        <v>2.034</v>
      </c>
      <c r="I670" s="8" t="s">
        <v>25</v>
      </c>
      <c r="J670" s="10">
        <v>0.28</v>
      </c>
      <c r="K670" s="15" t="s">
        <v>26</v>
      </c>
      <c r="L670" s="8">
        <v>4</v>
      </c>
      <c r="M670" s="15" t="s">
        <v>27</v>
      </c>
      <c r="N670" s="8" t="s">
        <v>136</v>
      </c>
      <c r="O670" s="10" t="s">
        <v>1547</v>
      </c>
      <c r="P670" s="8">
        <v>15.4</v>
      </c>
      <c r="Q670" s="10" t="s">
        <v>1547</v>
      </c>
      <c r="R670" s="18"/>
    </row>
    <row r="671" s="1" customFormat="1" ht="27" spans="1:18">
      <c r="A671" s="8">
        <v>667</v>
      </c>
      <c r="B671" s="10" t="s">
        <v>20</v>
      </c>
      <c r="C671" s="10" t="s">
        <v>1547</v>
      </c>
      <c r="D671" s="10" t="s">
        <v>1629</v>
      </c>
      <c r="E671" s="10" t="s">
        <v>1630</v>
      </c>
      <c r="F671" s="10" t="s">
        <v>1631</v>
      </c>
      <c r="G671" s="10">
        <v>0</v>
      </c>
      <c r="H671" s="10">
        <v>0.667</v>
      </c>
      <c r="I671" s="8" t="s">
        <v>25</v>
      </c>
      <c r="J671" s="10">
        <v>0.667</v>
      </c>
      <c r="K671" s="15" t="s">
        <v>26</v>
      </c>
      <c r="L671" s="8">
        <v>4</v>
      </c>
      <c r="M671" s="15" t="s">
        <v>27</v>
      </c>
      <c r="N671" s="8" t="s">
        <v>136</v>
      </c>
      <c r="O671" s="10" t="s">
        <v>1547</v>
      </c>
      <c r="P671" s="8">
        <v>36.685</v>
      </c>
      <c r="Q671" s="10" t="s">
        <v>1547</v>
      </c>
      <c r="R671" s="18"/>
    </row>
    <row r="672" s="1" customFormat="1" ht="27" spans="1:18">
      <c r="A672" s="8">
        <v>668</v>
      </c>
      <c r="B672" s="9" t="s">
        <v>20</v>
      </c>
      <c r="C672" s="9" t="s">
        <v>1547</v>
      </c>
      <c r="D672" s="9" t="s">
        <v>1632</v>
      </c>
      <c r="E672" s="9" t="s">
        <v>1633</v>
      </c>
      <c r="F672" s="9" t="s">
        <v>1634</v>
      </c>
      <c r="G672" s="9">
        <v>0</v>
      </c>
      <c r="H672" s="9">
        <v>0.486</v>
      </c>
      <c r="I672" s="8" t="s">
        <v>25</v>
      </c>
      <c r="J672" s="9">
        <v>0.486</v>
      </c>
      <c r="K672" s="15" t="s">
        <v>26</v>
      </c>
      <c r="L672" s="8">
        <v>4</v>
      </c>
      <c r="M672" s="15" t="s">
        <v>27</v>
      </c>
      <c r="N672" s="8" t="s">
        <v>28</v>
      </c>
      <c r="O672" s="9" t="s">
        <v>1547</v>
      </c>
      <c r="P672" s="8">
        <v>26.73</v>
      </c>
      <c r="Q672" s="9" t="s">
        <v>1547</v>
      </c>
      <c r="R672" s="18"/>
    </row>
    <row r="673" s="1" customFormat="1" ht="27" spans="1:18">
      <c r="A673" s="8">
        <v>669</v>
      </c>
      <c r="B673" s="10" t="s">
        <v>20</v>
      </c>
      <c r="C673" s="10" t="s">
        <v>1547</v>
      </c>
      <c r="D673" s="10" t="s">
        <v>1635</v>
      </c>
      <c r="E673" s="10" t="s">
        <v>1636</v>
      </c>
      <c r="F673" s="10" t="s">
        <v>1637</v>
      </c>
      <c r="G673" s="10">
        <v>0</v>
      </c>
      <c r="H673" s="10">
        <v>0.639</v>
      </c>
      <c r="I673" s="8" t="s">
        <v>25</v>
      </c>
      <c r="J673" s="10">
        <v>0.639</v>
      </c>
      <c r="K673" s="15" t="s">
        <v>26</v>
      </c>
      <c r="L673" s="8">
        <v>4</v>
      </c>
      <c r="M673" s="15" t="s">
        <v>27</v>
      </c>
      <c r="N673" s="8" t="s">
        <v>136</v>
      </c>
      <c r="O673" s="10" t="s">
        <v>1547</v>
      </c>
      <c r="P673" s="8">
        <v>35.145</v>
      </c>
      <c r="Q673" s="10" t="s">
        <v>1547</v>
      </c>
      <c r="R673" s="18"/>
    </row>
    <row r="674" s="1" customFormat="1" ht="27" spans="1:18">
      <c r="A674" s="8">
        <v>670</v>
      </c>
      <c r="B674" s="10" t="s">
        <v>20</v>
      </c>
      <c r="C674" s="10" t="s">
        <v>1547</v>
      </c>
      <c r="D674" s="10" t="s">
        <v>389</v>
      </c>
      <c r="E674" s="10" t="s">
        <v>1638</v>
      </c>
      <c r="F674" s="21" t="s">
        <v>1639</v>
      </c>
      <c r="G674" s="10">
        <v>0</v>
      </c>
      <c r="H674" s="10">
        <v>1.26</v>
      </c>
      <c r="I674" s="8" t="s">
        <v>25</v>
      </c>
      <c r="J674" s="10">
        <v>1.26</v>
      </c>
      <c r="K674" s="15" t="s">
        <v>26</v>
      </c>
      <c r="L674" s="8">
        <v>4</v>
      </c>
      <c r="M674" s="15" t="s">
        <v>27</v>
      </c>
      <c r="N674" s="8" t="s">
        <v>136</v>
      </c>
      <c r="O674" s="10" t="s">
        <v>1547</v>
      </c>
      <c r="P674" s="8">
        <v>69.3</v>
      </c>
      <c r="Q674" s="10" t="s">
        <v>1547</v>
      </c>
      <c r="R674" s="18"/>
    </row>
    <row r="675" s="1" customFormat="1" ht="27" spans="1:18">
      <c r="A675" s="8">
        <v>671</v>
      </c>
      <c r="B675" s="9" t="s">
        <v>20</v>
      </c>
      <c r="C675" s="9" t="s">
        <v>1547</v>
      </c>
      <c r="D675" s="9" t="s">
        <v>389</v>
      </c>
      <c r="E675" s="9" t="s">
        <v>1640</v>
      </c>
      <c r="F675" s="9" t="s">
        <v>1641</v>
      </c>
      <c r="G675" s="9">
        <v>0</v>
      </c>
      <c r="H675" s="9">
        <v>0.586</v>
      </c>
      <c r="I675" s="8" t="s">
        <v>25</v>
      </c>
      <c r="J675" s="9">
        <v>0.586</v>
      </c>
      <c r="K675" s="15" t="s">
        <v>26</v>
      </c>
      <c r="L675" s="8">
        <v>3.5</v>
      </c>
      <c r="M675" s="15" t="s">
        <v>27</v>
      </c>
      <c r="N675" s="8" t="s">
        <v>28</v>
      </c>
      <c r="O675" s="9" t="s">
        <v>1547</v>
      </c>
      <c r="P675" s="8">
        <v>29.3</v>
      </c>
      <c r="Q675" s="9" t="s">
        <v>1547</v>
      </c>
      <c r="R675" s="18"/>
    </row>
    <row r="676" s="1" customFormat="1" ht="27" spans="1:18">
      <c r="A676" s="8">
        <v>672</v>
      </c>
      <c r="B676" s="10" t="s">
        <v>20</v>
      </c>
      <c r="C676" s="10" t="s">
        <v>1547</v>
      </c>
      <c r="D676" s="10" t="s">
        <v>389</v>
      </c>
      <c r="E676" s="10" t="s">
        <v>1640</v>
      </c>
      <c r="F676" s="10" t="s">
        <v>1642</v>
      </c>
      <c r="G676" s="10">
        <v>0.9</v>
      </c>
      <c r="H676" s="10">
        <v>1.327</v>
      </c>
      <c r="I676" s="8" t="s">
        <v>25</v>
      </c>
      <c r="J676" s="10">
        <v>0.427</v>
      </c>
      <c r="K676" s="15" t="s">
        <v>26</v>
      </c>
      <c r="L676" s="8">
        <v>3.5</v>
      </c>
      <c r="M676" s="15" t="s">
        <v>27</v>
      </c>
      <c r="N676" s="8" t="s">
        <v>28</v>
      </c>
      <c r="O676" s="10" t="s">
        <v>1547</v>
      </c>
      <c r="P676" s="8">
        <v>21.35</v>
      </c>
      <c r="Q676" s="10" t="s">
        <v>1547</v>
      </c>
      <c r="R676" s="18"/>
    </row>
    <row r="677" s="1" customFormat="1" ht="27" spans="1:18">
      <c r="A677" s="8">
        <v>673</v>
      </c>
      <c r="B677" s="10" t="s">
        <v>20</v>
      </c>
      <c r="C677" s="10" t="s">
        <v>1547</v>
      </c>
      <c r="D677" s="10" t="s">
        <v>1643</v>
      </c>
      <c r="E677" s="10" t="s">
        <v>1644</v>
      </c>
      <c r="F677" s="10" t="s">
        <v>1645</v>
      </c>
      <c r="G677" s="10">
        <v>0</v>
      </c>
      <c r="H677" s="10">
        <v>2.095</v>
      </c>
      <c r="I677" s="8" t="s">
        <v>25</v>
      </c>
      <c r="J677" s="10">
        <v>2.095</v>
      </c>
      <c r="K677" s="15" t="s">
        <v>26</v>
      </c>
      <c r="L677" s="8">
        <v>4</v>
      </c>
      <c r="M677" s="15" t="s">
        <v>27</v>
      </c>
      <c r="N677" s="8" t="s">
        <v>28</v>
      </c>
      <c r="O677" s="10" t="s">
        <v>1547</v>
      </c>
      <c r="P677" s="8">
        <v>115.225</v>
      </c>
      <c r="Q677" s="10" t="s">
        <v>1547</v>
      </c>
      <c r="R677" s="18"/>
    </row>
    <row r="678" s="1" customFormat="1" ht="27" spans="1:18">
      <c r="A678" s="8">
        <v>674</v>
      </c>
      <c r="B678" s="10" t="s">
        <v>20</v>
      </c>
      <c r="C678" s="10" t="s">
        <v>1547</v>
      </c>
      <c r="D678" s="10" t="s">
        <v>1646</v>
      </c>
      <c r="E678" s="10" t="s">
        <v>1647</v>
      </c>
      <c r="F678" s="10" t="s">
        <v>1648</v>
      </c>
      <c r="G678" s="10">
        <v>1.16</v>
      </c>
      <c r="H678" s="10">
        <v>1.305</v>
      </c>
      <c r="I678" s="8" t="s">
        <v>25</v>
      </c>
      <c r="J678" s="10">
        <v>0.145</v>
      </c>
      <c r="K678" s="15" t="s">
        <v>26</v>
      </c>
      <c r="L678" s="8">
        <v>4</v>
      </c>
      <c r="M678" s="15" t="s">
        <v>27</v>
      </c>
      <c r="N678" s="8" t="s">
        <v>70</v>
      </c>
      <c r="O678" s="10" t="s">
        <v>1547</v>
      </c>
      <c r="P678" s="8">
        <f>J678*55</f>
        <v>7.975</v>
      </c>
      <c r="Q678" s="10" t="s">
        <v>1547</v>
      </c>
      <c r="R678" s="18"/>
    </row>
    <row r="679" s="1" customFormat="1" ht="27" spans="1:18">
      <c r="A679" s="8">
        <v>675</v>
      </c>
      <c r="B679" s="10" t="s">
        <v>20</v>
      </c>
      <c r="C679" s="10" t="s">
        <v>1547</v>
      </c>
      <c r="D679" s="10" t="s">
        <v>1646</v>
      </c>
      <c r="E679" s="10" t="s">
        <v>1647</v>
      </c>
      <c r="F679" s="10" t="s">
        <v>1648</v>
      </c>
      <c r="G679" s="10">
        <v>1.305</v>
      </c>
      <c r="H679" s="10">
        <v>2.047</v>
      </c>
      <c r="I679" s="8" t="s">
        <v>25</v>
      </c>
      <c r="J679" s="10">
        <v>0.742</v>
      </c>
      <c r="K679" s="15" t="s">
        <v>26</v>
      </c>
      <c r="L679" s="8">
        <v>4</v>
      </c>
      <c r="M679" s="15" t="s">
        <v>27</v>
      </c>
      <c r="N679" s="8" t="s">
        <v>70</v>
      </c>
      <c r="O679" s="10" t="s">
        <v>1547</v>
      </c>
      <c r="P679" s="8">
        <f>J679*55</f>
        <v>40.81</v>
      </c>
      <c r="Q679" s="10" t="s">
        <v>1547</v>
      </c>
      <c r="R679" s="18"/>
    </row>
    <row r="680" s="1" customFormat="1" ht="27" spans="1:18">
      <c r="A680" s="8">
        <v>676</v>
      </c>
      <c r="B680" s="10" t="s">
        <v>20</v>
      </c>
      <c r="C680" s="10" t="s">
        <v>1547</v>
      </c>
      <c r="D680" s="10" t="s">
        <v>1649</v>
      </c>
      <c r="E680" s="10" t="s">
        <v>1650</v>
      </c>
      <c r="F680" s="10" t="s">
        <v>1651</v>
      </c>
      <c r="G680" s="10">
        <v>0</v>
      </c>
      <c r="H680" s="10">
        <v>1.318</v>
      </c>
      <c r="I680" s="8" t="s">
        <v>25</v>
      </c>
      <c r="J680" s="10">
        <v>1.318</v>
      </c>
      <c r="K680" s="15" t="s">
        <v>26</v>
      </c>
      <c r="L680" s="8">
        <v>4</v>
      </c>
      <c r="M680" s="15" t="s">
        <v>27</v>
      </c>
      <c r="N680" s="8" t="s">
        <v>28</v>
      </c>
      <c r="O680" s="10" t="s">
        <v>1547</v>
      </c>
      <c r="P680" s="8">
        <v>72.49</v>
      </c>
      <c r="Q680" s="10" t="s">
        <v>1547</v>
      </c>
      <c r="R680" s="18"/>
    </row>
    <row r="681" s="1" customFormat="1" ht="27" spans="1:18">
      <c r="A681" s="8">
        <v>677</v>
      </c>
      <c r="B681" s="9" t="s">
        <v>20</v>
      </c>
      <c r="C681" s="9" t="s">
        <v>1547</v>
      </c>
      <c r="D681" s="9" t="s">
        <v>1652</v>
      </c>
      <c r="E681" s="9" t="s">
        <v>1653</v>
      </c>
      <c r="F681" s="9" t="s">
        <v>1654</v>
      </c>
      <c r="G681" s="9">
        <v>0</v>
      </c>
      <c r="H681" s="9">
        <v>0.411</v>
      </c>
      <c r="I681" s="8" t="s">
        <v>25</v>
      </c>
      <c r="J681" s="9">
        <v>0.411</v>
      </c>
      <c r="K681" s="15" t="s">
        <v>26</v>
      </c>
      <c r="L681" s="8">
        <v>4</v>
      </c>
      <c r="M681" s="15" t="s">
        <v>27</v>
      </c>
      <c r="N681" s="8" t="s">
        <v>28</v>
      </c>
      <c r="O681" s="9" t="s">
        <v>1547</v>
      </c>
      <c r="P681" s="8">
        <v>22.605</v>
      </c>
      <c r="Q681" s="9" t="s">
        <v>1547</v>
      </c>
      <c r="R681" s="18"/>
    </row>
    <row r="682" s="1" customFormat="1" ht="27" spans="1:18">
      <c r="A682" s="8">
        <v>678</v>
      </c>
      <c r="B682" s="9" t="s">
        <v>20</v>
      </c>
      <c r="C682" s="9" t="s">
        <v>1547</v>
      </c>
      <c r="D682" s="9" t="s">
        <v>1655</v>
      </c>
      <c r="E682" s="9" t="s">
        <v>1656</v>
      </c>
      <c r="F682" s="9" t="s">
        <v>1657</v>
      </c>
      <c r="G682" s="9">
        <v>0</v>
      </c>
      <c r="H682" s="9">
        <v>0.318</v>
      </c>
      <c r="I682" s="8" t="s">
        <v>25</v>
      </c>
      <c r="J682" s="9">
        <v>0.318</v>
      </c>
      <c r="K682" s="15" t="s">
        <v>26</v>
      </c>
      <c r="L682" s="8">
        <v>4</v>
      </c>
      <c r="M682" s="15" t="s">
        <v>27</v>
      </c>
      <c r="N682" s="8" t="s">
        <v>28</v>
      </c>
      <c r="O682" s="9" t="s">
        <v>1547</v>
      </c>
      <c r="P682" s="8">
        <v>17.49</v>
      </c>
      <c r="Q682" s="9" t="s">
        <v>1547</v>
      </c>
      <c r="R682" s="18"/>
    </row>
    <row r="683" s="1" customFormat="1" ht="27" spans="1:18">
      <c r="A683" s="8">
        <v>679</v>
      </c>
      <c r="B683" s="10" t="s">
        <v>20</v>
      </c>
      <c r="C683" s="10" t="s">
        <v>1547</v>
      </c>
      <c r="D683" s="10" t="s">
        <v>1658</v>
      </c>
      <c r="E683" s="10" t="s">
        <v>1659</v>
      </c>
      <c r="F683" s="21" t="s">
        <v>1660</v>
      </c>
      <c r="G683" s="10">
        <v>0</v>
      </c>
      <c r="H683" s="10">
        <v>0.82</v>
      </c>
      <c r="I683" s="8" t="s">
        <v>25</v>
      </c>
      <c r="J683" s="10">
        <v>0.82</v>
      </c>
      <c r="K683" s="15" t="s">
        <v>26</v>
      </c>
      <c r="L683" s="8">
        <v>4</v>
      </c>
      <c r="M683" s="15" t="s">
        <v>27</v>
      </c>
      <c r="N683" s="8" t="s">
        <v>136</v>
      </c>
      <c r="O683" s="10" t="s">
        <v>1547</v>
      </c>
      <c r="P683" s="8">
        <v>45.1</v>
      </c>
      <c r="Q683" s="10" t="s">
        <v>1547</v>
      </c>
      <c r="R683" s="18"/>
    </row>
    <row r="684" s="1" customFormat="1" ht="27" spans="1:18">
      <c r="A684" s="8">
        <v>680</v>
      </c>
      <c r="B684" s="10" t="s">
        <v>20</v>
      </c>
      <c r="C684" s="10" t="s">
        <v>1547</v>
      </c>
      <c r="D684" s="10" t="s">
        <v>1661</v>
      </c>
      <c r="E684" s="10" t="s">
        <v>1662</v>
      </c>
      <c r="F684" s="21" t="s">
        <v>1663</v>
      </c>
      <c r="G684" s="10">
        <v>0</v>
      </c>
      <c r="H684" s="10">
        <v>1.79</v>
      </c>
      <c r="I684" s="8" t="s">
        <v>25</v>
      </c>
      <c r="J684" s="10">
        <v>1.79</v>
      </c>
      <c r="K684" s="15" t="s">
        <v>26</v>
      </c>
      <c r="L684" s="8">
        <v>4</v>
      </c>
      <c r="M684" s="15" t="s">
        <v>27</v>
      </c>
      <c r="N684" s="8" t="s">
        <v>28</v>
      </c>
      <c r="O684" s="10" t="s">
        <v>1547</v>
      </c>
      <c r="P684" s="8">
        <v>98.45</v>
      </c>
      <c r="Q684" s="10" t="s">
        <v>1547</v>
      </c>
      <c r="R684" s="18"/>
    </row>
    <row r="685" s="1" customFormat="1" ht="27" spans="1:18">
      <c r="A685" s="8">
        <v>681</v>
      </c>
      <c r="B685" s="10" t="s">
        <v>20</v>
      </c>
      <c r="C685" s="10" t="s">
        <v>1547</v>
      </c>
      <c r="D685" s="10" t="s">
        <v>1664</v>
      </c>
      <c r="E685" s="10" t="s">
        <v>1665</v>
      </c>
      <c r="F685" s="10" t="s">
        <v>1666</v>
      </c>
      <c r="G685" s="10">
        <v>1.2</v>
      </c>
      <c r="H685" s="10">
        <v>5.461</v>
      </c>
      <c r="I685" s="8" t="s">
        <v>25</v>
      </c>
      <c r="J685" s="10">
        <v>4.261</v>
      </c>
      <c r="K685" s="15" t="s">
        <v>26</v>
      </c>
      <c r="L685" s="8">
        <v>4</v>
      </c>
      <c r="M685" s="15" t="s">
        <v>27</v>
      </c>
      <c r="N685" s="8" t="s">
        <v>28</v>
      </c>
      <c r="O685" s="10" t="s">
        <v>1547</v>
      </c>
      <c r="P685" s="8">
        <v>234.355</v>
      </c>
      <c r="Q685" s="10" t="s">
        <v>1547</v>
      </c>
      <c r="R685" s="18"/>
    </row>
    <row r="686" s="1" customFormat="1" ht="27" spans="1:18">
      <c r="A686" s="8">
        <v>682</v>
      </c>
      <c r="B686" s="10" t="s">
        <v>20</v>
      </c>
      <c r="C686" s="10" t="s">
        <v>1547</v>
      </c>
      <c r="D686" s="10" t="s">
        <v>1667</v>
      </c>
      <c r="E686" s="10" t="s">
        <v>1668</v>
      </c>
      <c r="F686" s="10" t="s">
        <v>1669</v>
      </c>
      <c r="G686" s="10">
        <v>0</v>
      </c>
      <c r="H686" s="10">
        <v>0.571</v>
      </c>
      <c r="I686" s="8" t="s">
        <v>25</v>
      </c>
      <c r="J686" s="10">
        <v>0.571</v>
      </c>
      <c r="K686" s="15" t="s">
        <v>26</v>
      </c>
      <c r="L686" s="8">
        <v>3.5</v>
      </c>
      <c r="M686" s="15" t="s">
        <v>27</v>
      </c>
      <c r="N686" s="8" t="s">
        <v>28</v>
      </c>
      <c r="O686" s="10" t="s">
        <v>1547</v>
      </c>
      <c r="P686" s="8">
        <v>31.405</v>
      </c>
      <c r="Q686" s="10" t="s">
        <v>1547</v>
      </c>
      <c r="R686" s="18"/>
    </row>
    <row r="687" s="1" customFormat="1" ht="27" spans="1:18">
      <c r="A687" s="8">
        <v>683</v>
      </c>
      <c r="B687" s="10" t="s">
        <v>20</v>
      </c>
      <c r="C687" s="10" t="s">
        <v>1547</v>
      </c>
      <c r="D687" s="10" t="s">
        <v>1670</v>
      </c>
      <c r="E687" s="10" t="s">
        <v>1671</v>
      </c>
      <c r="F687" s="21" t="s">
        <v>1672</v>
      </c>
      <c r="G687" s="10">
        <v>0</v>
      </c>
      <c r="H687" s="10">
        <v>0.2</v>
      </c>
      <c r="I687" s="8" t="s">
        <v>25</v>
      </c>
      <c r="J687" s="10">
        <v>0.2</v>
      </c>
      <c r="K687" s="15" t="s">
        <v>26</v>
      </c>
      <c r="L687" s="8">
        <v>4</v>
      </c>
      <c r="M687" s="15" t="s">
        <v>27</v>
      </c>
      <c r="N687" s="8" t="s">
        <v>136</v>
      </c>
      <c r="O687" s="10" t="s">
        <v>1547</v>
      </c>
      <c r="P687" s="8">
        <v>11</v>
      </c>
      <c r="Q687" s="10" t="s">
        <v>1547</v>
      </c>
      <c r="R687" s="18"/>
    </row>
    <row r="688" s="1" customFormat="1" ht="27" spans="1:18">
      <c r="A688" s="8">
        <v>684</v>
      </c>
      <c r="B688" s="10" t="s">
        <v>20</v>
      </c>
      <c r="C688" s="10" t="s">
        <v>1547</v>
      </c>
      <c r="D688" s="10" t="s">
        <v>1673</v>
      </c>
      <c r="E688" s="10" t="s">
        <v>1674</v>
      </c>
      <c r="F688" s="10" t="s">
        <v>1675</v>
      </c>
      <c r="G688" s="10">
        <v>0</v>
      </c>
      <c r="H688" s="10">
        <v>2.079</v>
      </c>
      <c r="I688" s="8" t="s">
        <v>25</v>
      </c>
      <c r="J688" s="10">
        <v>2.079</v>
      </c>
      <c r="K688" s="15" t="s">
        <v>26</v>
      </c>
      <c r="L688" s="8">
        <v>4</v>
      </c>
      <c r="M688" s="15" t="s">
        <v>27</v>
      </c>
      <c r="N688" s="8" t="s">
        <v>136</v>
      </c>
      <c r="O688" s="10" t="s">
        <v>1547</v>
      </c>
      <c r="P688" s="8">
        <v>114.345</v>
      </c>
      <c r="Q688" s="10" t="s">
        <v>1547</v>
      </c>
      <c r="R688" s="18"/>
    </row>
    <row r="689" s="1" customFormat="1" ht="27" spans="1:18">
      <c r="A689" s="8">
        <v>685</v>
      </c>
      <c r="B689" s="10" t="s">
        <v>20</v>
      </c>
      <c r="C689" s="10" t="s">
        <v>1547</v>
      </c>
      <c r="D689" s="10" t="s">
        <v>1673</v>
      </c>
      <c r="E689" s="10" t="s">
        <v>1674</v>
      </c>
      <c r="F689" s="10" t="s">
        <v>1675</v>
      </c>
      <c r="G689" s="10">
        <v>2.909</v>
      </c>
      <c r="H689" s="10">
        <v>3.245</v>
      </c>
      <c r="I689" s="8" t="s">
        <v>25</v>
      </c>
      <c r="J689" s="10">
        <v>0.336</v>
      </c>
      <c r="K689" s="15" t="s">
        <v>26</v>
      </c>
      <c r="L689" s="8">
        <v>4</v>
      </c>
      <c r="M689" s="15" t="s">
        <v>27</v>
      </c>
      <c r="N689" s="8" t="s">
        <v>70</v>
      </c>
      <c r="O689" s="10" t="s">
        <v>1547</v>
      </c>
      <c r="P689" s="8">
        <f>J689*55</f>
        <v>18.48</v>
      </c>
      <c r="Q689" s="10" t="s">
        <v>1547</v>
      </c>
      <c r="R689" s="18"/>
    </row>
    <row r="690" s="1" customFormat="1" ht="27" spans="1:18">
      <c r="A690" s="8">
        <v>686</v>
      </c>
      <c r="B690" s="10" t="s">
        <v>20</v>
      </c>
      <c r="C690" s="10" t="s">
        <v>1547</v>
      </c>
      <c r="D690" s="10" t="s">
        <v>1673</v>
      </c>
      <c r="E690" s="10" t="s">
        <v>1674</v>
      </c>
      <c r="F690" s="10" t="s">
        <v>1675</v>
      </c>
      <c r="G690" s="10">
        <v>3.678</v>
      </c>
      <c r="H690" s="10">
        <v>4.467</v>
      </c>
      <c r="I690" s="8" t="s">
        <v>25</v>
      </c>
      <c r="J690" s="10">
        <v>0.789</v>
      </c>
      <c r="K690" s="15" t="s">
        <v>26</v>
      </c>
      <c r="L690" s="8">
        <v>4</v>
      </c>
      <c r="M690" s="15" t="s">
        <v>27</v>
      </c>
      <c r="N690" s="8" t="s">
        <v>70</v>
      </c>
      <c r="O690" s="10" t="s">
        <v>1547</v>
      </c>
      <c r="P690" s="8">
        <f>J690*55</f>
        <v>43.395</v>
      </c>
      <c r="Q690" s="10" t="s">
        <v>1547</v>
      </c>
      <c r="R690" s="18"/>
    </row>
    <row r="691" s="1" customFormat="1" ht="27" spans="1:18">
      <c r="A691" s="8">
        <v>687</v>
      </c>
      <c r="B691" s="10" t="s">
        <v>20</v>
      </c>
      <c r="C691" s="10" t="s">
        <v>1547</v>
      </c>
      <c r="D691" s="10" t="s">
        <v>1676</v>
      </c>
      <c r="E691" s="10" t="s">
        <v>1677</v>
      </c>
      <c r="F691" s="10" t="s">
        <v>1678</v>
      </c>
      <c r="G691" s="10">
        <v>0</v>
      </c>
      <c r="H691" s="10">
        <v>0.989</v>
      </c>
      <c r="I691" s="8" t="s">
        <v>25</v>
      </c>
      <c r="J691" s="10">
        <v>0.989</v>
      </c>
      <c r="K691" s="15" t="s">
        <v>26</v>
      </c>
      <c r="L691" s="8">
        <v>4</v>
      </c>
      <c r="M691" s="15" t="s">
        <v>27</v>
      </c>
      <c r="N691" s="8" t="s">
        <v>136</v>
      </c>
      <c r="O691" s="10" t="s">
        <v>1547</v>
      </c>
      <c r="P691" s="8">
        <v>54.395</v>
      </c>
      <c r="Q691" s="10" t="s">
        <v>1547</v>
      </c>
      <c r="R691" s="18"/>
    </row>
    <row r="692" s="1" customFormat="1" ht="27" spans="1:18">
      <c r="A692" s="8">
        <v>688</v>
      </c>
      <c r="B692" s="10" t="s">
        <v>20</v>
      </c>
      <c r="C692" s="10" t="s">
        <v>1547</v>
      </c>
      <c r="D692" s="10" t="s">
        <v>1679</v>
      </c>
      <c r="E692" s="10" t="s">
        <v>1680</v>
      </c>
      <c r="F692" s="10" t="s">
        <v>1681</v>
      </c>
      <c r="G692" s="10">
        <v>1.272</v>
      </c>
      <c r="H692" s="10">
        <v>1.321</v>
      </c>
      <c r="I692" s="8" t="s">
        <v>25</v>
      </c>
      <c r="J692" s="10">
        <v>0.049</v>
      </c>
      <c r="K692" s="15" t="s">
        <v>26</v>
      </c>
      <c r="L692" s="8">
        <v>4</v>
      </c>
      <c r="M692" s="15" t="s">
        <v>27</v>
      </c>
      <c r="N692" s="8" t="s">
        <v>70</v>
      </c>
      <c r="O692" s="10" t="s">
        <v>1547</v>
      </c>
      <c r="P692" s="8">
        <f>J692*55</f>
        <v>2.695</v>
      </c>
      <c r="Q692" s="10" t="s">
        <v>1547</v>
      </c>
      <c r="R692" s="18"/>
    </row>
    <row r="693" s="1" customFormat="1" ht="27" spans="1:18">
      <c r="A693" s="8">
        <v>689</v>
      </c>
      <c r="B693" s="10" t="s">
        <v>20</v>
      </c>
      <c r="C693" s="10" t="s">
        <v>1547</v>
      </c>
      <c r="D693" s="10" t="s">
        <v>1682</v>
      </c>
      <c r="E693" s="10" t="s">
        <v>1683</v>
      </c>
      <c r="F693" s="10" t="s">
        <v>1684</v>
      </c>
      <c r="G693" s="10">
        <v>1.86</v>
      </c>
      <c r="H693" s="10">
        <v>2.36</v>
      </c>
      <c r="I693" s="8" t="s">
        <v>25</v>
      </c>
      <c r="J693" s="10">
        <v>0.5</v>
      </c>
      <c r="K693" s="15" t="s">
        <v>26</v>
      </c>
      <c r="L693" s="8">
        <v>3.5</v>
      </c>
      <c r="M693" s="15" t="s">
        <v>27</v>
      </c>
      <c r="N693" s="8" t="s">
        <v>28</v>
      </c>
      <c r="O693" s="10" t="s">
        <v>1547</v>
      </c>
      <c r="P693" s="8">
        <v>27.5</v>
      </c>
      <c r="Q693" s="10" t="s">
        <v>1547</v>
      </c>
      <c r="R693" s="18"/>
    </row>
    <row r="694" s="1" customFormat="1" ht="27" spans="1:18">
      <c r="A694" s="8">
        <v>690</v>
      </c>
      <c r="B694" s="10" t="s">
        <v>20</v>
      </c>
      <c r="C694" s="10" t="s">
        <v>1547</v>
      </c>
      <c r="D694" s="10" t="s">
        <v>1004</v>
      </c>
      <c r="E694" s="10" t="s">
        <v>1685</v>
      </c>
      <c r="F694" s="10" t="s">
        <v>1686</v>
      </c>
      <c r="G694" s="10">
        <v>0.6</v>
      </c>
      <c r="H694" s="10">
        <v>1.264</v>
      </c>
      <c r="I694" s="8" t="s">
        <v>25</v>
      </c>
      <c r="J694" s="10">
        <v>0.664</v>
      </c>
      <c r="K694" s="15" t="s">
        <v>26</v>
      </c>
      <c r="L694" s="8">
        <v>4</v>
      </c>
      <c r="M694" s="15" t="s">
        <v>27</v>
      </c>
      <c r="N694" s="8" t="s">
        <v>28</v>
      </c>
      <c r="O694" s="10" t="s">
        <v>1547</v>
      </c>
      <c r="P694" s="8">
        <v>36.52</v>
      </c>
      <c r="Q694" s="10" t="s">
        <v>1547</v>
      </c>
      <c r="R694" s="18"/>
    </row>
    <row r="695" s="1" customFormat="1" ht="27" spans="1:18">
      <c r="A695" s="8">
        <v>691</v>
      </c>
      <c r="B695" s="10" t="s">
        <v>20</v>
      </c>
      <c r="C695" s="10" t="s">
        <v>1547</v>
      </c>
      <c r="D695" s="10" t="s">
        <v>1004</v>
      </c>
      <c r="E695" s="10" t="s">
        <v>1687</v>
      </c>
      <c r="F695" s="10" t="s">
        <v>1688</v>
      </c>
      <c r="G695" s="10">
        <v>1.275</v>
      </c>
      <c r="H695" s="10">
        <v>1.601</v>
      </c>
      <c r="I695" s="8" t="s">
        <v>25</v>
      </c>
      <c r="J695" s="10">
        <v>0.326</v>
      </c>
      <c r="K695" s="15" t="s">
        <v>26</v>
      </c>
      <c r="L695" s="8">
        <v>4</v>
      </c>
      <c r="M695" s="15" t="s">
        <v>27</v>
      </c>
      <c r="N695" s="8" t="s">
        <v>463</v>
      </c>
      <c r="O695" s="10" t="s">
        <v>1547</v>
      </c>
      <c r="P695" s="8">
        <v>17.93</v>
      </c>
      <c r="Q695" s="10" t="s">
        <v>1547</v>
      </c>
      <c r="R695" s="18"/>
    </row>
    <row r="696" s="1" customFormat="1" ht="27" spans="1:18">
      <c r="A696" s="8">
        <v>692</v>
      </c>
      <c r="B696" s="9" t="s">
        <v>20</v>
      </c>
      <c r="C696" s="9" t="s">
        <v>1547</v>
      </c>
      <c r="D696" s="9" t="s">
        <v>1541</v>
      </c>
      <c r="E696" s="9" t="s">
        <v>1689</v>
      </c>
      <c r="F696" s="9" t="s">
        <v>1690</v>
      </c>
      <c r="G696" s="9">
        <v>2.288</v>
      </c>
      <c r="H696" s="9">
        <v>2.353</v>
      </c>
      <c r="I696" s="8" t="s">
        <v>25</v>
      </c>
      <c r="J696" s="9">
        <v>0.065</v>
      </c>
      <c r="K696" s="15" t="s">
        <v>26</v>
      </c>
      <c r="L696" s="8">
        <v>3.5</v>
      </c>
      <c r="M696" s="15" t="s">
        <v>27</v>
      </c>
      <c r="N696" s="8" t="s">
        <v>28</v>
      </c>
      <c r="O696" s="9" t="s">
        <v>1547</v>
      </c>
      <c r="P696" s="8">
        <v>3.25</v>
      </c>
      <c r="Q696" s="9" t="s">
        <v>1547</v>
      </c>
      <c r="R696" s="18"/>
    </row>
    <row r="697" s="1" customFormat="1" ht="27" spans="1:18">
      <c r="A697" s="8">
        <v>693</v>
      </c>
      <c r="B697" s="10" t="s">
        <v>20</v>
      </c>
      <c r="C697" s="10" t="s">
        <v>1547</v>
      </c>
      <c r="D697" s="10" t="s">
        <v>1541</v>
      </c>
      <c r="E697" s="10" t="s">
        <v>1689</v>
      </c>
      <c r="F697" s="10" t="s">
        <v>1690</v>
      </c>
      <c r="G697" s="10">
        <v>1.6</v>
      </c>
      <c r="H697" s="10">
        <v>2.288</v>
      </c>
      <c r="I697" s="8" t="s">
        <v>25</v>
      </c>
      <c r="J697" s="10">
        <v>0.688</v>
      </c>
      <c r="K697" s="15" t="s">
        <v>26</v>
      </c>
      <c r="L697" s="8">
        <v>4</v>
      </c>
      <c r="M697" s="15" t="s">
        <v>27</v>
      </c>
      <c r="N697" s="8" t="s">
        <v>136</v>
      </c>
      <c r="O697" s="10" t="s">
        <v>1547</v>
      </c>
      <c r="P697" s="8">
        <v>37.84</v>
      </c>
      <c r="Q697" s="10" t="s">
        <v>1547</v>
      </c>
      <c r="R697" s="18"/>
    </row>
    <row r="698" s="1" customFormat="1" ht="27" spans="1:18">
      <c r="A698" s="8">
        <v>694</v>
      </c>
      <c r="B698" s="10" t="s">
        <v>20</v>
      </c>
      <c r="C698" s="10" t="s">
        <v>1547</v>
      </c>
      <c r="D698" s="10" t="s">
        <v>1691</v>
      </c>
      <c r="E698" s="10" t="s">
        <v>1692</v>
      </c>
      <c r="F698" s="10" t="s">
        <v>1693</v>
      </c>
      <c r="G698" s="10">
        <v>0</v>
      </c>
      <c r="H698" s="10">
        <v>1.332</v>
      </c>
      <c r="I698" s="8" t="s">
        <v>25</v>
      </c>
      <c r="J698" s="10">
        <v>1.332</v>
      </c>
      <c r="K698" s="15" t="s">
        <v>26</v>
      </c>
      <c r="L698" s="8">
        <v>4</v>
      </c>
      <c r="M698" s="15" t="s">
        <v>27</v>
      </c>
      <c r="N698" s="8" t="s">
        <v>70</v>
      </c>
      <c r="O698" s="10" t="s">
        <v>1547</v>
      </c>
      <c r="P698" s="8">
        <f>H698*55</f>
        <v>73.26</v>
      </c>
      <c r="Q698" s="10" t="s">
        <v>1547</v>
      </c>
      <c r="R698" s="18"/>
    </row>
    <row r="699" s="1" customFormat="1" ht="27" spans="1:18">
      <c r="A699" s="8">
        <v>695</v>
      </c>
      <c r="B699" s="10" t="s">
        <v>20</v>
      </c>
      <c r="C699" s="10" t="s">
        <v>1547</v>
      </c>
      <c r="D699" s="10" t="s">
        <v>1185</v>
      </c>
      <c r="E699" s="10" t="s">
        <v>1573</v>
      </c>
      <c r="F699" s="10" t="s">
        <v>1694</v>
      </c>
      <c r="G699" s="10">
        <v>2.648</v>
      </c>
      <c r="H699" s="10">
        <v>4.078</v>
      </c>
      <c r="I699" s="8" t="s">
        <v>25</v>
      </c>
      <c r="J699" s="10">
        <v>1.43</v>
      </c>
      <c r="K699" s="15" t="s">
        <v>26</v>
      </c>
      <c r="L699" s="8">
        <v>4</v>
      </c>
      <c r="M699" s="15" t="s">
        <v>27</v>
      </c>
      <c r="N699" s="15" t="s">
        <v>136</v>
      </c>
      <c r="O699" s="10" t="s">
        <v>1547</v>
      </c>
      <c r="P699" s="8">
        <f>J699*55</f>
        <v>78.65</v>
      </c>
      <c r="Q699" s="10" t="s">
        <v>1547</v>
      </c>
      <c r="R699" s="18"/>
    </row>
    <row r="700" s="1" customFormat="1" ht="27" spans="1:18">
      <c r="A700" s="8">
        <v>696</v>
      </c>
      <c r="B700" s="10" t="s">
        <v>20</v>
      </c>
      <c r="C700" s="10" t="s">
        <v>1547</v>
      </c>
      <c r="D700" s="10" t="s">
        <v>1695</v>
      </c>
      <c r="E700" s="10" t="s">
        <v>1696</v>
      </c>
      <c r="F700" s="21" t="s">
        <v>1697</v>
      </c>
      <c r="G700" s="10">
        <v>0</v>
      </c>
      <c r="H700" s="10">
        <v>0.563</v>
      </c>
      <c r="I700" s="8" t="s">
        <v>25</v>
      </c>
      <c r="J700" s="10">
        <v>0.563</v>
      </c>
      <c r="K700" s="15" t="s">
        <v>26</v>
      </c>
      <c r="L700" s="8">
        <v>4</v>
      </c>
      <c r="M700" s="15" t="s">
        <v>27</v>
      </c>
      <c r="N700" s="8" t="s">
        <v>136</v>
      </c>
      <c r="O700" s="10" t="s">
        <v>1547</v>
      </c>
      <c r="P700" s="8">
        <v>30.965</v>
      </c>
      <c r="Q700" s="10" t="s">
        <v>1547</v>
      </c>
      <c r="R700" s="18"/>
    </row>
    <row r="701" s="1" customFormat="1" ht="27" spans="1:18">
      <c r="A701" s="8">
        <v>697</v>
      </c>
      <c r="B701" s="10" t="s">
        <v>20</v>
      </c>
      <c r="C701" s="10" t="s">
        <v>1547</v>
      </c>
      <c r="D701" s="10" t="s">
        <v>1698</v>
      </c>
      <c r="E701" s="10" t="s">
        <v>1699</v>
      </c>
      <c r="F701" s="10" t="s">
        <v>1700</v>
      </c>
      <c r="G701" s="10">
        <v>1.807</v>
      </c>
      <c r="H701" s="10">
        <v>2.657</v>
      </c>
      <c r="I701" s="8" t="s">
        <v>25</v>
      </c>
      <c r="J701" s="10">
        <v>0.85</v>
      </c>
      <c r="K701" s="15" t="s">
        <v>26</v>
      </c>
      <c r="L701" s="8">
        <v>4</v>
      </c>
      <c r="M701" s="15" t="s">
        <v>27</v>
      </c>
      <c r="N701" s="8" t="s">
        <v>28</v>
      </c>
      <c r="O701" s="10" t="s">
        <v>1547</v>
      </c>
      <c r="P701" s="8">
        <v>46.75</v>
      </c>
      <c r="Q701" s="10" t="s">
        <v>1547</v>
      </c>
      <c r="R701" s="18"/>
    </row>
    <row r="702" s="1" customFormat="1" ht="27" spans="1:18">
      <c r="A702" s="8">
        <v>698</v>
      </c>
      <c r="B702" s="10" t="s">
        <v>20</v>
      </c>
      <c r="C702" s="10" t="s">
        <v>1547</v>
      </c>
      <c r="D702" s="10" t="s">
        <v>1701</v>
      </c>
      <c r="E702" s="10" t="s">
        <v>1702</v>
      </c>
      <c r="F702" s="10" t="s">
        <v>1703</v>
      </c>
      <c r="G702" s="10">
        <v>0</v>
      </c>
      <c r="H702" s="10">
        <v>2.699</v>
      </c>
      <c r="I702" s="8" t="s">
        <v>25</v>
      </c>
      <c r="J702" s="10">
        <v>2.699</v>
      </c>
      <c r="K702" s="15" t="s">
        <v>26</v>
      </c>
      <c r="L702" s="8">
        <v>4</v>
      </c>
      <c r="M702" s="15" t="s">
        <v>27</v>
      </c>
      <c r="N702" s="8" t="s">
        <v>28</v>
      </c>
      <c r="O702" s="10" t="s">
        <v>1547</v>
      </c>
      <c r="P702" s="8">
        <v>148.445</v>
      </c>
      <c r="Q702" s="10" t="s">
        <v>1547</v>
      </c>
      <c r="R702" s="18"/>
    </row>
    <row r="703" s="1" customFormat="1" ht="27" spans="1:18">
      <c r="A703" s="8">
        <v>699</v>
      </c>
      <c r="B703" s="10" t="s">
        <v>20</v>
      </c>
      <c r="C703" s="10" t="s">
        <v>1547</v>
      </c>
      <c r="D703" s="10" t="s">
        <v>1704</v>
      </c>
      <c r="E703" s="10" t="s">
        <v>1705</v>
      </c>
      <c r="F703" s="10" t="s">
        <v>1706</v>
      </c>
      <c r="G703" s="10">
        <v>1.43</v>
      </c>
      <c r="H703" s="10">
        <v>1.991</v>
      </c>
      <c r="I703" s="8" t="s">
        <v>25</v>
      </c>
      <c r="J703" s="10">
        <v>0.561</v>
      </c>
      <c r="K703" s="15" t="s">
        <v>26</v>
      </c>
      <c r="L703" s="8">
        <v>4</v>
      </c>
      <c r="M703" s="15" t="s">
        <v>27</v>
      </c>
      <c r="N703" s="8" t="s">
        <v>136</v>
      </c>
      <c r="O703" s="10" t="s">
        <v>1547</v>
      </c>
      <c r="P703" s="8">
        <v>30.855</v>
      </c>
      <c r="Q703" s="10" t="s">
        <v>1547</v>
      </c>
      <c r="R703" s="18"/>
    </row>
    <row r="704" s="1" customFormat="1" ht="27" spans="1:18">
      <c r="A704" s="8">
        <v>700</v>
      </c>
      <c r="B704" s="10" t="s">
        <v>20</v>
      </c>
      <c r="C704" s="10" t="s">
        <v>1547</v>
      </c>
      <c r="D704" s="10" t="s">
        <v>1704</v>
      </c>
      <c r="E704" s="10" t="s">
        <v>1705</v>
      </c>
      <c r="F704" s="10" t="s">
        <v>1706</v>
      </c>
      <c r="G704" s="10">
        <v>0.615</v>
      </c>
      <c r="H704" s="10">
        <v>1.06</v>
      </c>
      <c r="I704" s="8" t="s">
        <v>25</v>
      </c>
      <c r="J704" s="10">
        <v>0.445</v>
      </c>
      <c r="K704" s="15" t="s">
        <v>26</v>
      </c>
      <c r="L704" s="8">
        <v>4</v>
      </c>
      <c r="M704" s="15" t="s">
        <v>27</v>
      </c>
      <c r="N704" s="8" t="s">
        <v>136</v>
      </c>
      <c r="O704" s="10" t="s">
        <v>1547</v>
      </c>
      <c r="P704" s="8">
        <v>24.475</v>
      </c>
      <c r="Q704" s="10" t="s">
        <v>1547</v>
      </c>
      <c r="R704" s="18"/>
    </row>
    <row r="705" s="1" customFormat="1" ht="27" spans="1:18">
      <c r="A705" s="8">
        <v>701</v>
      </c>
      <c r="B705" s="10" t="s">
        <v>20</v>
      </c>
      <c r="C705" s="10" t="s">
        <v>1547</v>
      </c>
      <c r="D705" s="10" t="s">
        <v>1704</v>
      </c>
      <c r="E705" s="10" t="s">
        <v>1707</v>
      </c>
      <c r="F705" s="10" t="s">
        <v>1708</v>
      </c>
      <c r="G705" s="10">
        <v>0</v>
      </c>
      <c r="H705" s="10">
        <v>0.548</v>
      </c>
      <c r="I705" s="8" t="s">
        <v>25</v>
      </c>
      <c r="J705" s="10">
        <v>0.548</v>
      </c>
      <c r="K705" s="15" t="s">
        <v>26</v>
      </c>
      <c r="L705" s="8">
        <v>4</v>
      </c>
      <c r="M705" s="15" t="s">
        <v>27</v>
      </c>
      <c r="N705" s="8" t="s">
        <v>136</v>
      </c>
      <c r="O705" s="10" t="s">
        <v>1547</v>
      </c>
      <c r="P705" s="8">
        <v>30.14</v>
      </c>
      <c r="Q705" s="10" t="s">
        <v>1547</v>
      </c>
      <c r="R705" s="18"/>
    </row>
    <row r="706" s="1" customFormat="1" ht="27" spans="1:18">
      <c r="A706" s="8">
        <v>702</v>
      </c>
      <c r="B706" s="10" t="s">
        <v>20</v>
      </c>
      <c r="C706" s="10" t="s">
        <v>1709</v>
      </c>
      <c r="D706" s="10" t="s">
        <v>22</v>
      </c>
      <c r="E706" s="10" t="s">
        <v>1710</v>
      </c>
      <c r="F706" s="10" t="s">
        <v>1711</v>
      </c>
      <c r="G706" s="10">
        <v>0</v>
      </c>
      <c r="H706" s="10">
        <v>1.441</v>
      </c>
      <c r="I706" s="8" t="s">
        <v>25</v>
      </c>
      <c r="J706" s="10">
        <v>1.441</v>
      </c>
      <c r="K706" s="15" t="s">
        <v>26</v>
      </c>
      <c r="L706" s="8">
        <v>3.5</v>
      </c>
      <c r="M706" s="15" t="s">
        <v>27</v>
      </c>
      <c r="N706" s="8" t="s">
        <v>28</v>
      </c>
      <c r="O706" s="10" t="s">
        <v>1709</v>
      </c>
      <c r="P706" s="8">
        <f>J706*50</f>
        <v>72.05</v>
      </c>
      <c r="Q706" s="10" t="s">
        <v>1709</v>
      </c>
      <c r="R706" s="18"/>
    </row>
    <row r="707" s="1" customFormat="1" ht="27" spans="1:18">
      <c r="A707" s="8">
        <v>703</v>
      </c>
      <c r="B707" s="10" t="s">
        <v>20</v>
      </c>
      <c r="C707" s="10" t="s">
        <v>1709</v>
      </c>
      <c r="D707" s="10" t="s">
        <v>22</v>
      </c>
      <c r="E707" s="10" t="s">
        <v>1712</v>
      </c>
      <c r="F707" s="21" t="s">
        <v>1713</v>
      </c>
      <c r="G707" s="10">
        <v>0</v>
      </c>
      <c r="H707" s="10">
        <v>1.25</v>
      </c>
      <c r="I707" s="8" t="s">
        <v>25</v>
      </c>
      <c r="J707" s="10">
        <v>1.25</v>
      </c>
      <c r="K707" s="15" t="s">
        <v>26</v>
      </c>
      <c r="L707" s="8">
        <v>4</v>
      </c>
      <c r="M707" s="15" t="s">
        <v>27</v>
      </c>
      <c r="N707" s="8" t="s">
        <v>28</v>
      </c>
      <c r="O707" s="10" t="s">
        <v>1709</v>
      </c>
      <c r="P707" s="8">
        <f>J707*55</f>
        <v>68.75</v>
      </c>
      <c r="Q707" s="10" t="s">
        <v>1709</v>
      </c>
      <c r="R707" s="18"/>
    </row>
    <row r="708" s="1" customFormat="1" ht="27" spans="1:18">
      <c r="A708" s="8">
        <v>704</v>
      </c>
      <c r="B708" s="10" t="s">
        <v>20</v>
      </c>
      <c r="C708" s="10" t="s">
        <v>1709</v>
      </c>
      <c r="D708" s="10" t="s">
        <v>942</v>
      </c>
      <c r="E708" s="10" t="s">
        <v>1714</v>
      </c>
      <c r="F708" s="10" t="s">
        <v>1715</v>
      </c>
      <c r="G708" s="10">
        <v>0</v>
      </c>
      <c r="H708" s="10">
        <v>1.7</v>
      </c>
      <c r="I708" s="8" t="s">
        <v>25</v>
      </c>
      <c r="J708" s="10">
        <v>1.7</v>
      </c>
      <c r="K708" s="15" t="s">
        <v>26</v>
      </c>
      <c r="L708" s="8">
        <v>3.5</v>
      </c>
      <c r="M708" s="15" t="s">
        <v>27</v>
      </c>
      <c r="N708" s="8" t="s">
        <v>28</v>
      </c>
      <c r="O708" s="10" t="s">
        <v>1709</v>
      </c>
      <c r="P708" s="8">
        <f>J708*50</f>
        <v>85</v>
      </c>
      <c r="Q708" s="10" t="s">
        <v>1709</v>
      </c>
      <c r="R708" s="18"/>
    </row>
    <row r="709" s="1" customFormat="1" ht="27" spans="1:18">
      <c r="A709" s="8">
        <v>705</v>
      </c>
      <c r="B709" s="10" t="s">
        <v>20</v>
      </c>
      <c r="C709" s="10" t="s">
        <v>1709</v>
      </c>
      <c r="D709" s="10" t="s">
        <v>1716</v>
      </c>
      <c r="E709" s="10" t="s">
        <v>1717</v>
      </c>
      <c r="F709" s="10" t="s">
        <v>1718</v>
      </c>
      <c r="G709" s="10">
        <v>1.393</v>
      </c>
      <c r="H709" s="10">
        <v>1.738</v>
      </c>
      <c r="I709" s="8" t="s">
        <v>25</v>
      </c>
      <c r="J709" s="10">
        <v>0.345</v>
      </c>
      <c r="K709" s="15" t="s">
        <v>26</v>
      </c>
      <c r="L709" s="8">
        <v>3.5</v>
      </c>
      <c r="M709" s="15" t="s">
        <v>27</v>
      </c>
      <c r="N709" s="8" t="s">
        <v>70</v>
      </c>
      <c r="O709" s="10" t="s">
        <v>1709</v>
      </c>
      <c r="P709" s="8">
        <f>J709*50</f>
        <v>17.25</v>
      </c>
      <c r="Q709" s="10" t="s">
        <v>1709</v>
      </c>
      <c r="R709" s="18"/>
    </row>
    <row r="710" s="1" customFormat="1" ht="27" spans="1:18">
      <c r="A710" s="8">
        <v>706</v>
      </c>
      <c r="B710" s="10" t="s">
        <v>20</v>
      </c>
      <c r="C710" s="10" t="s">
        <v>1709</v>
      </c>
      <c r="D710" s="10" t="s">
        <v>1716</v>
      </c>
      <c r="E710" s="10" t="s">
        <v>1719</v>
      </c>
      <c r="F710" s="10" t="s">
        <v>1720</v>
      </c>
      <c r="G710" s="10">
        <v>0.587</v>
      </c>
      <c r="H710" s="10">
        <v>1.572</v>
      </c>
      <c r="I710" s="8" t="s">
        <v>25</v>
      </c>
      <c r="J710" s="10">
        <v>0.985</v>
      </c>
      <c r="K710" s="15" t="s">
        <v>26</v>
      </c>
      <c r="L710" s="8">
        <v>4</v>
      </c>
      <c r="M710" s="15" t="s">
        <v>27</v>
      </c>
      <c r="N710" s="8" t="s">
        <v>28</v>
      </c>
      <c r="O710" s="10" t="s">
        <v>1709</v>
      </c>
      <c r="P710" s="8">
        <f>J710*55</f>
        <v>54.175</v>
      </c>
      <c r="Q710" s="10" t="s">
        <v>1709</v>
      </c>
      <c r="R710" s="18"/>
    </row>
    <row r="711" s="1" customFormat="1" ht="27" spans="1:18">
      <c r="A711" s="8">
        <v>707</v>
      </c>
      <c r="B711" s="10" t="s">
        <v>20</v>
      </c>
      <c r="C711" s="10" t="s">
        <v>1709</v>
      </c>
      <c r="D711" s="10" t="s">
        <v>1716</v>
      </c>
      <c r="E711" s="10" t="s">
        <v>1719</v>
      </c>
      <c r="F711" s="10" t="s">
        <v>1720</v>
      </c>
      <c r="G711" s="10">
        <v>0.115</v>
      </c>
      <c r="H711" s="10">
        <v>0.587</v>
      </c>
      <c r="I711" s="8" t="s">
        <v>25</v>
      </c>
      <c r="J711" s="10">
        <v>0.472</v>
      </c>
      <c r="K711" s="15" t="s">
        <v>26</v>
      </c>
      <c r="L711" s="8">
        <v>4</v>
      </c>
      <c r="M711" s="15" t="s">
        <v>27</v>
      </c>
      <c r="N711" s="8" t="s">
        <v>28</v>
      </c>
      <c r="O711" s="10" t="s">
        <v>1709</v>
      </c>
      <c r="P711" s="8">
        <f>J711*55</f>
        <v>25.96</v>
      </c>
      <c r="Q711" s="10" t="s">
        <v>1709</v>
      </c>
      <c r="R711" s="18"/>
    </row>
    <row r="712" s="1" customFormat="1" ht="27" spans="1:18">
      <c r="A712" s="8">
        <v>708</v>
      </c>
      <c r="B712" s="10" t="s">
        <v>20</v>
      </c>
      <c r="C712" s="10" t="s">
        <v>1709</v>
      </c>
      <c r="D712" s="10" t="s">
        <v>1721</v>
      </c>
      <c r="E712" s="10" t="s">
        <v>1722</v>
      </c>
      <c r="F712" s="10" t="s">
        <v>1723</v>
      </c>
      <c r="G712" s="10">
        <v>4.2</v>
      </c>
      <c r="H712" s="10">
        <v>5.1</v>
      </c>
      <c r="I712" s="8" t="s">
        <v>25</v>
      </c>
      <c r="J712" s="10">
        <v>0.9</v>
      </c>
      <c r="K712" s="15" t="s">
        <v>26</v>
      </c>
      <c r="L712" s="8">
        <v>3.5</v>
      </c>
      <c r="M712" s="15" t="s">
        <v>27</v>
      </c>
      <c r="N712" s="8" t="s">
        <v>28</v>
      </c>
      <c r="O712" s="10" t="s">
        <v>1709</v>
      </c>
      <c r="P712" s="8">
        <f>J712*50</f>
        <v>45</v>
      </c>
      <c r="Q712" s="10" t="s">
        <v>1709</v>
      </c>
      <c r="R712" s="18"/>
    </row>
    <row r="713" s="1" customFormat="1" ht="27" spans="1:18">
      <c r="A713" s="8">
        <v>709</v>
      </c>
      <c r="B713" s="10" t="s">
        <v>20</v>
      </c>
      <c r="C713" s="10" t="s">
        <v>1709</v>
      </c>
      <c r="D713" s="10" t="s">
        <v>1724</v>
      </c>
      <c r="E713" s="10" t="s">
        <v>1725</v>
      </c>
      <c r="F713" s="10" t="s">
        <v>1726</v>
      </c>
      <c r="G713" s="10">
        <v>0</v>
      </c>
      <c r="H713" s="10">
        <v>0.55</v>
      </c>
      <c r="I713" s="8" t="s">
        <v>25</v>
      </c>
      <c r="J713" s="10">
        <v>0.55</v>
      </c>
      <c r="K713" s="15" t="s">
        <v>26</v>
      </c>
      <c r="L713" s="8">
        <v>3.5</v>
      </c>
      <c r="M713" s="15" t="s">
        <v>27</v>
      </c>
      <c r="N713" s="8" t="s">
        <v>28</v>
      </c>
      <c r="O713" s="10" t="s">
        <v>1709</v>
      </c>
      <c r="P713" s="8">
        <f>J713*50</f>
        <v>27.5</v>
      </c>
      <c r="Q713" s="10" t="s">
        <v>1709</v>
      </c>
      <c r="R713" s="18"/>
    </row>
    <row r="714" s="1" customFormat="1" ht="27" spans="1:18">
      <c r="A714" s="8">
        <v>710</v>
      </c>
      <c r="B714" s="10" t="s">
        <v>20</v>
      </c>
      <c r="C714" s="10" t="s">
        <v>1709</v>
      </c>
      <c r="D714" s="10" t="s">
        <v>1724</v>
      </c>
      <c r="E714" s="10" t="s">
        <v>1725</v>
      </c>
      <c r="F714" s="10" t="s">
        <v>1726</v>
      </c>
      <c r="G714" s="10">
        <v>0.55</v>
      </c>
      <c r="H714" s="10">
        <v>0.885</v>
      </c>
      <c r="I714" s="8" t="s">
        <v>25</v>
      </c>
      <c r="J714" s="10">
        <v>0.335</v>
      </c>
      <c r="K714" s="15" t="s">
        <v>26</v>
      </c>
      <c r="L714" s="8">
        <v>3.5</v>
      </c>
      <c r="M714" s="15" t="s">
        <v>27</v>
      </c>
      <c r="N714" s="8" t="s">
        <v>28</v>
      </c>
      <c r="O714" s="10" t="s">
        <v>1709</v>
      </c>
      <c r="P714" s="8">
        <f>J714*50</f>
        <v>16.75</v>
      </c>
      <c r="Q714" s="10" t="s">
        <v>1709</v>
      </c>
      <c r="R714" s="18"/>
    </row>
    <row r="715" s="1" customFormat="1" ht="27" spans="1:18">
      <c r="A715" s="8">
        <v>711</v>
      </c>
      <c r="B715" s="10" t="s">
        <v>20</v>
      </c>
      <c r="C715" s="10" t="s">
        <v>1709</v>
      </c>
      <c r="D715" s="10" t="s">
        <v>1724</v>
      </c>
      <c r="E715" s="10" t="s">
        <v>1725</v>
      </c>
      <c r="F715" s="10" t="s">
        <v>1726</v>
      </c>
      <c r="G715" s="10">
        <v>2.474</v>
      </c>
      <c r="H715" s="10">
        <v>4.315</v>
      </c>
      <c r="I715" s="8" t="s">
        <v>25</v>
      </c>
      <c r="J715" s="10">
        <v>1.841</v>
      </c>
      <c r="K715" s="15" t="s">
        <v>26</v>
      </c>
      <c r="L715" s="8">
        <v>3.5</v>
      </c>
      <c r="M715" s="15" t="s">
        <v>27</v>
      </c>
      <c r="N715" s="8" t="s">
        <v>28</v>
      </c>
      <c r="O715" s="10" t="s">
        <v>1709</v>
      </c>
      <c r="P715" s="8">
        <f>J715*50</f>
        <v>92.05</v>
      </c>
      <c r="Q715" s="10" t="s">
        <v>1709</v>
      </c>
      <c r="R715" s="18"/>
    </row>
    <row r="716" s="1" customFormat="1" ht="27" spans="1:18">
      <c r="A716" s="8">
        <v>712</v>
      </c>
      <c r="B716" s="10" t="s">
        <v>20</v>
      </c>
      <c r="C716" s="10" t="s">
        <v>1709</v>
      </c>
      <c r="D716" s="10" t="s">
        <v>1727</v>
      </c>
      <c r="E716" s="10" t="s">
        <v>1728</v>
      </c>
      <c r="F716" s="21" t="s">
        <v>1729</v>
      </c>
      <c r="G716" s="10">
        <v>0</v>
      </c>
      <c r="H716" s="10">
        <v>0.49</v>
      </c>
      <c r="I716" s="8" t="s">
        <v>25</v>
      </c>
      <c r="J716" s="10">
        <v>0.49</v>
      </c>
      <c r="K716" s="15" t="s">
        <v>26</v>
      </c>
      <c r="L716" s="8">
        <v>4</v>
      </c>
      <c r="M716" s="15" t="s">
        <v>27</v>
      </c>
      <c r="N716" s="8" t="s">
        <v>28</v>
      </c>
      <c r="O716" s="10" t="s">
        <v>1709</v>
      </c>
      <c r="P716" s="8">
        <f>J716*55</f>
        <v>26.95</v>
      </c>
      <c r="Q716" s="10" t="s">
        <v>1709</v>
      </c>
      <c r="R716" s="18"/>
    </row>
    <row r="717" s="1" customFormat="1" ht="27" spans="1:18">
      <c r="A717" s="8">
        <v>713</v>
      </c>
      <c r="B717" s="10" t="s">
        <v>20</v>
      </c>
      <c r="C717" s="10" t="s">
        <v>1709</v>
      </c>
      <c r="D717" s="10" t="s">
        <v>1730</v>
      </c>
      <c r="E717" s="10" t="s">
        <v>1731</v>
      </c>
      <c r="F717" s="10" t="s">
        <v>1732</v>
      </c>
      <c r="G717" s="10">
        <v>0</v>
      </c>
      <c r="H717" s="10">
        <v>1.481</v>
      </c>
      <c r="I717" s="8" t="s">
        <v>25</v>
      </c>
      <c r="J717" s="10">
        <v>1.481</v>
      </c>
      <c r="K717" s="15" t="s">
        <v>26</v>
      </c>
      <c r="L717" s="8">
        <v>3.5</v>
      </c>
      <c r="M717" s="15" t="s">
        <v>27</v>
      </c>
      <c r="N717" s="8" t="s">
        <v>28</v>
      </c>
      <c r="O717" s="10" t="s">
        <v>1709</v>
      </c>
      <c r="P717" s="8">
        <f>J717*50</f>
        <v>74.05</v>
      </c>
      <c r="Q717" s="10" t="s">
        <v>1709</v>
      </c>
      <c r="R717" s="18"/>
    </row>
    <row r="718" s="1" customFormat="1" ht="27" spans="1:18">
      <c r="A718" s="8">
        <v>714</v>
      </c>
      <c r="B718" s="10" t="s">
        <v>20</v>
      </c>
      <c r="C718" s="10" t="s">
        <v>1709</v>
      </c>
      <c r="D718" s="10" t="s">
        <v>1733</v>
      </c>
      <c r="E718" s="10" t="s">
        <v>1734</v>
      </c>
      <c r="F718" s="10" t="s">
        <v>1735</v>
      </c>
      <c r="G718" s="10">
        <v>0</v>
      </c>
      <c r="H718" s="10">
        <v>1.762</v>
      </c>
      <c r="I718" s="8" t="s">
        <v>25</v>
      </c>
      <c r="J718" s="10">
        <v>1.762</v>
      </c>
      <c r="K718" s="15" t="s">
        <v>26</v>
      </c>
      <c r="L718" s="8">
        <v>3.5</v>
      </c>
      <c r="M718" s="15" t="s">
        <v>27</v>
      </c>
      <c r="N718" s="8" t="s">
        <v>28</v>
      </c>
      <c r="O718" s="10" t="s">
        <v>1709</v>
      </c>
      <c r="P718" s="8">
        <f>J718*50</f>
        <v>88.1</v>
      </c>
      <c r="Q718" s="10" t="s">
        <v>1709</v>
      </c>
      <c r="R718" s="18"/>
    </row>
    <row r="719" s="1" customFormat="1" ht="27" spans="1:18">
      <c r="A719" s="8">
        <v>715</v>
      </c>
      <c r="B719" s="10" t="s">
        <v>20</v>
      </c>
      <c r="C719" s="10" t="s">
        <v>1709</v>
      </c>
      <c r="D719" s="10" t="s">
        <v>1736</v>
      </c>
      <c r="E719" s="10" t="s">
        <v>1737</v>
      </c>
      <c r="F719" s="10" t="s">
        <v>1738</v>
      </c>
      <c r="G719" s="10">
        <v>0</v>
      </c>
      <c r="H719" s="10">
        <v>1.434</v>
      </c>
      <c r="I719" s="8" t="s">
        <v>25</v>
      </c>
      <c r="J719" s="10">
        <v>1.434</v>
      </c>
      <c r="K719" s="15" t="s">
        <v>26</v>
      </c>
      <c r="L719" s="8">
        <v>4</v>
      </c>
      <c r="M719" s="15" t="s">
        <v>27</v>
      </c>
      <c r="N719" s="8" t="s">
        <v>28</v>
      </c>
      <c r="O719" s="10" t="s">
        <v>1709</v>
      </c>
      <c r="P719" s="8">
        <f>J719*55</f>
        <v>78.87</v>
      </c>
      <c r="Q719" s="10" t="s">
        <v>1709</v>
      </c>
      <c r="R719" s="18"/>
    </row>
    <row r="720" s="1" customFormat="1" ht="27" spans="1:18">
      <c r="A720" s="8">
        <v>716</v>
      </c>
      <c r="B720" s="10" t="s">
        <v>20</v>
      </c>
      <c r="C720" s="10" t="s">
        <v>1709</v>
      </c>
      <c r="D720" s="10" t="s">
        <v>1739</v>
      </c>
      <c r="E720" s="10" t="s">
        <v>1740</v>
      </c>
      <c r="F720" s="10" t="s">
        <v>1741</v>
      </c>
      <c r="G720" s="10">
        <v>0.249</v>
      </c>
      <c r="H720" s="10">
        <v>2.181</v>
      </c>
      <c r="I720" s="8" t="s">
        <v>25</v>
      </c>
      <c r="J720" s="10">
        <v>1.932</v>
      </c>
      <c r="K720" s="15" t="s">
        <v>26</v>
      </c>
      <c r="L720" s="8">
        <v>4</v>
      </c>
      <c r="M720" s="15" t="s">
        <v>27</v>
      </c>
      <c r="N720" s="8" t="s">
        <v>28</v>
      </c>
      <c r="O720" s="10" t="s">
        <v>1709</v>
      </c>
      <c r="P720" s="8">
        <f>J720*55</f>
        <v>106.26</v>
      </c>
      <c r="Q720" s="10" t="s">
        <v>1709</v>
      </c>
      <c r="R720" s="18"/>
    </row>
    <row r="721" s="1" customFormat="1" ht="27" spans="1:18">
      <c r="A721" s="8">
        <v>717</v>
      </c>
      <c r="B721" s="10" t="s">
        <v>20</v>
      </c>
      <c r="C721" s="13" t="s">
        <v>1709</v>
      </c>
      <c r="D721" s="13" t="s">
        <v>1742</v>
      </c>
      <c r="E721" s="13" t="s">
        <v>1743</v>
      </c>
      <c r="F721" s="13" t="s">
        <v>1744</v>
      </c>
      <c r="G721" s="18">
        <v>0</v>
      </c>
      <c r="H721" s="13">
        <v>0.66</v>
      </c>
      <c r="I721" s="8" t="s">
        <v>25</v>
      </c>
      <c r="J721" s="13">
        <v>0.66</v>
      </c>
      <c r="K721" s="15" t="s">
        <v>26</v>
      </c>
      <c r="L721" s="8">
        <v>4</v>
      </c>
      <c r="M721" s="15" t="s">
        <v>27</v>
      </c>
      <c r="N721" s="8" t="s">
        <v>28</v>
      </c>
      <c r="O721" s="13" t="s">
        <v>1709</v>
      </c>
      <c r="P721" s="8">
        <f>J721*55</f>
        <v>36.3</v>
      </c>
      <c r="Q721" s="13" t="s">
        <v>1709</v>
      </c>
      <c r="R721" s="18"/>
    </row>
    <row r="722" s="1" customFormat="1" ht="27" spans="1:18">
      <c r="A722" s="8">
        <v>718</v>
      </c>
      <c r="B722" s="10" t="s">
        <v>20</v>
      </c>
      <c r="C722" s="10" t="s">
        <v>1709</v>
      </c>
      <c r="D722" s="10" t="s">
        <v>1742</v>
      </c>
      <c r="E722" s="10" t="s">
        <v>1743</v>
      </c>
      <c r="F722" s="21" t="s">
        <v>1745</v>
      </c>
      <c r="G722" s="10">
        <v>0</v>
      </c>
      <c r="H722" s="10">
        <v>0.35</v>
      </c>
      <c r="I722" s="8" t="s">
        <v>25</v>
      </c>
      <c r="J722" s="10">
        <v>0.35</v>
      </c>
      <c r="K722" s="15" t="s">
        <v>26</v>
      </c>
      <c r="L722" s="8">
        <v>3.5</v>
      </c>
      <c r="M722" s="15" t="s">
        <v>27</v>
      </c>
      <c r="N722" s="8" t="s">
        <v>28</v>
      </c>
      <c r="O722" s="10" t="s">
        <v>1709</v>
      </c>
      <c r="P722" s="8">
        <f>J722*50</f>
        <v>17.5</v>
      </c>
      <c r="Q722" s="10" t="s">
        <v>1709</v>
      </c>
      <c r="R722" s="18"/>
    </row>
    <row r="723" s="1" customFormat="1" ht="27" spans="1:18">
      <c r="A723" s="8">
        <v>719</v>
      </c>
      <c r="B723" s="10" t="s">
        <v>20</v>
      </c>
      <c r="C723" s="10" t="s">
        <v>1709</v>
      </c>
      <c r="D723" s="10" t="s">
        <v>1746</v>
      </c>
      <c r="E723" s="10" t="s">
        <v>1747</v>
      </c>
      <c r="F723" s="10" t="s">
        <v>1748</v>
      </c>
      <c r="G723" s="10">
        <v>0.6</v>
      </c>
      <c r="H723" s="10">
        <v>1.447</v>
      </c>
      <c r="I723" s="8" t="s">
        <v>25</v>
      </c>
      <c r="J723" s="10">
        <v>0.847</v>
      </c>
      <c r="K723" s="15" t="s">
        <v>26</v>
      </c>
      <c r="L723" s="8">
        <v>5</v>
      </c>
      <c r="M723" s="15" t="s">
        <v>27</v>
      </c>
      <c r="N723" s="8" t="s">
        <v>136</v>
      </c>
      <c r="O723" s="10" t="s">
        <v>1709</v>
      </c>
      <c r="P723" s="8">
        <f>J723*60</f>
        <v>50.82</v>
      </c>
      <c r="Q723" s="10" t="s">
        <v>1709</v>
      </c>
      <c r="R723" s="18"/>
    </row>
    <row r="724" s="1" customFormat="1" ht="27" spans="1:18">
      <c r="A724" s="8">
        <v>720</v>
      </c>
      <c r="B724" s="10" t="s">
        <v>20</v>
      </c>
      <c r="C724" s="10" t="s">
        <v>1709</v>
      </c>
      <c r="D724" s="10" t="s">
        <v>1746</v>
      </c>
      <c r="E724" s="10" t="s">
        <v>1747</v>
      </c>
      <c r="F724" s="10" t="s">
        <v>1748</v>
      </c>
      <c r="G724" s="10">
        <v>1.447</v>
      </c>
      <c r="H724" s="10">
        <v>3.087</v>
      </c>
      <c r="I724" s="8" t="s">
        <v>25</v>
      </c>
      <c r="J724" s="10">
        <v>1.64</v>
      </c>
      <c r="K724" s="15" t="s">
        <v>26</v>
      </c>
      <c r="L724" s="8">
        <v>5</v>
      </c>
      <c r="M724" s="15" t="s">
        <v>27</v>
      </c>
      <c r="N724" s="8" t="s">
        <v>136</v>
      </c>
      <c r="O724" s="10" t="s">
        <v>1709</v>
      </c>
      <c r="P724" s="8">
        <f>J724*60</f>
        <v>98.4</v>
      </c>
      <c r="Q724" s="10" t="s">
        <v>1709</v>
      </c>
      <c r="R724" s="18"/>
    </row>
    <row r="725" s="1" customFormat="1" ht="27" spans="1:18">
      <c r="A725" s="8">
        <v>721</v>
      </c>
      <c r="B725" s="10" t="s">
        <v>20</v>
      </c>
      <c r="C725" s="10" t="s">
        <v>1709</v>
      </c>
      <c r="D725" s="10" t="s">
        <v>1749</v>
      </c>
      <c r="E725" s="10" t="s">
        <v>1750</v>
      </c>
      <c r="F725" s="10" t="s">
        <v>1751</v>
      </c>
      <c r="G725" s="10">
        <v>0</v>
      </c>
      <c r="H725" s="10">
        <v>1.678</v>
      </c>
      <c r="I725" s="8" t="s">
        <v>25</v>
      </c>
      <c r="J725" s="10">
        <v>1.678</v>
      </c>
      <c r="K725" s="15" t="s">
        <v>26</v>
      </c>
      <c r="L725" s="8">
        <v>4</v>
      </c>
      <c r="M725" s="15" t="s">
        <v>27</v>
      </c>
      <c r="N725" s="8" t="s">
        <v>28</v>
      </c>
      <c r="O725" s="10" t="s">
        <v>1709</v>
      </c>
      <c r="P725" s="8">
        <f>J725*55</f>
        <v>92.29</v>
      </c>
      <c r="Q725" s="10" t="s">
        <v>1709</v>
      </c>
      <c r="R725" s="18"/>
    </row>
    <row r="726" s="1" customFormat="1" ht="27" spans="1:18">
      <c r="A726" s="8">
        <v>722</v>
      </c>
      <c r="B726" s="10" t="s">
        <v>20</v>
      </c>
      <c r="C726" s="10" t="s">
        <v>1709</v>
      </c>
      <c r="D726" s="10" t="s">
        <v>1749</v>
      </c>
      <c r="E726" s="10" t="s">
        <v>1750</v>
      </c>
      <c r="F726" s="10" t="s">
        <v>1751</v>
      </c>
      <c r="G726" s="10">
        <v>2.458</v>
      </c>
      <c r="H726" s="10">
        <v>3.452</v>
      </c>
      <c r="I726" s="8" t="s">
        <v>25</v>
      </c>
      <c r="J726" s="10">
        <v>0.994</v>
      </c>
      <c r="K726" s="15" t="s">
        <v>26</v>
      </c>
      <c r="L726" s="8">
        <v>3.5</v>
      </c>
      <c r="M726" s="15" t="s">
        <v>27</v>
      </c>
      <c r="N726" s="8" t="s">
        <v>28</v>
      </c>
      <c r="O726" s="10" t="s">
        <v>1709</v>
      </c>
      <c r="P726" s="8">
        <f>J726*50</f>
        <v>49.7</v>
      </c>
      <c r="Q726" s="10" t="s">
        <v>1709</v>
      </c>
      <c r="R726" s="18"/>
    </row>
    <row r="727" s="1" customFormat="1" ht="27" spans="1:18">
      <c r="A727" s="8">
        <v>723</v>
      </c>
      <c r="B727" s="10" t="s">
        <v>20</v>
      </c>
      <c r="C727" s="13" t="s">
        <v>1709</v>
      </c>
      <c r="D727" s="13" t="s">
        <v>1752</v>
      </c>
      <c r="E727" s="13" t="s">
        <v>1753</v>
      </c>
      <c r="F727" s="13" t="s">
        <v>1754</v>
      </c>
      <c r="G727" s="13">
        <v>0</v>
      </c>
      <c r="H727" s="13">
        <v>0.592</v>
      </c>
      <c r="I727" s="8" t="s">
        <v>25</v>
      </c>
      <c r="J727" s="13">
        <v>0.592</v>
      </c>
      <c r="K727" s="15" t="s">
        <v>26</v>
      </c>
      <c r="L727" s="8">
        <v>4</v>
      </c>
      <c r="M727" s="15" t="s">
        <v>27</v>
      </c>
      <c r="N727" s="8" t="s">
        <v>28</v>
      </c>
      <c r="O727" s="13" t="s">
        <v>1709</v>
      </c>
      <c r="P727" s="8">
        <f>J727*55</f>
        <v>32.56</v>
      </c>
      <c r="Q727" s="13" t="s">
        <v>1709</v>
      </c>
      <c r="R727" s="18"/>
    </row>
    <row r="728" s="1" customFormat="1" ht="27" spans="1:18">
      <c r="A728" s="8">
        <v>724</v>
      </c>
      <c r="B728" s="10" t="s">
        <v>20</v>
      </c>
      <c r="C728" s="13" t="s">
        <v>1709</v>
      </c>
      <c r="D728" s="13" t="s">
        <v>1752</v>
      </c>
      <c r="E728" s="13" t="s">
        <v>1755</v>
      </c>
      <c r="F728" s="13" t="s">
        <v>1756</v>
      </c>
      <c r="G728" s="13">
        <v>0</v>
      </c>
      <c r="H728" s="13">
        <v>0.322</v>
      </c>
      <c r="I728" s="8" t="s">
        <v>25</v>
      </c>
      <c r="J728" s="13">
        <v>0.322</v>
      </c>
      <c r="K728" s="15" t="s">
        <v>26</v>
      </c>
      <c r="L728" s="8">
        <v>4</v>
      </c>
      <c r="M728" s="15" t="s">
        <v>27</v>
      </c>
      <c r="N728" s="8" t="s">
        <v>28</v>
      </c>
      <c r="O728" s="13" t="s">
        <v>1709</v>
      </c>
      <c r="P728" s="8">
        <f>J728*55</f>
        <v>17.71</v>
      </c>
      <c r="Q728" s="13" t="s">
        <v>1709</v>
      </c>
      <c r="R728" s="18"/>
    </row>
    <row r="729" s="1" customFormat="1" ht="27" spans="1:18">
      <c r="A729" s="8">
        <v>725</v>
      </c>
      <c r="B729" s="9" t="s">
        <v>20</v>
      </c>
      <c r="C729" s="9" t="s">
        <v>1709</v>
      </c>
      <c r="D729" s="9" t="s">
        <v>1757</v>
      </c>
      <c r="E729" s="9" t="s">
        <v>1758</v>
      </c>
      <c r="F729" s="9" t="s">
        <v>1759</v>
      </c>
      <c r="G729" s="9">
        <v>0</v>
      </c>
      <c r="H729" s="9">
        <v>0.55</v>
      </c>
      <c r="I729" s="8" t="s">
        <v>25</v>
      </c>
      <c r="J729" s="9">
        <v>0.55</v>
      </c>
      <c r="K729" s="15" t="s">
        <v>26</v>
      </c>
      <c r="L729" s="8">
        <v>3.5</v>
      </c>
      <c r="M729" s="15" t="s">
        <v>27</v>
      </c>
      <c r="N729" s="8" t="s">
        <v>28</v>
      </c>
      <c r="O729" s="9" t="s">
        <v>1709</v>
      </c>
      <c r="P729" s="8">
        <f>J729*50</f>
        <v>27.5</v>
      </c>
      <c r="Q729" s="9" t="s">
        <v>1709</v>
      </c>
      <c r="R729" s="18"/>
    </row>
    <row r="730" s="1" customFormat="1" ht="27" spans="1:18">
      <c r="A730" s="8">
        <v>726</v>
      </c>
      <c r="B730" s="9" t="s">
        <v>20</v>
      </c>
      <c r="C730" s="9" t="s">
        <v>1709</v>
      </c>
      <c r="D730" s="9" t="s">
        <v>1760</v>
      </c>
      <c r="E730" s="9" t="s">
        <v>1761</v>
      </c>
      <c r="F730" s="9" t="s">
        <v>1762</v>
      </c>
      <c r="G730" s="9">
        <v>0</v>
      </c>
      <c r="H730" s="9">
        <v>1.25</v>
      </c>
      <c r="I730" s="8" t="s">
        <v>25</v>
      </c>
      <c r="J730" s="9">
        <v>1.25</v>
      </c>
      <c r="K730" s="15" t="s">
        <v>26</v>
      </c>
      <c r="L730" s="8">
        <v>3.5</v>
      </c>
      <c r="M730" s="15" t="s">
        <v>27</v>
      </c>
      <c r="N730" s="8" t="s">
        <v>28</v>
      </c>
      <c r="O730" s="9" t="s">
        <v>1709</v>
      </c>
      <c r="P730" s="8">
        <f>J730*50</f>
        <v>62.5</v>
      </c>
      <c r="Q730" s="9" t="s">
        <v>1709</v>
      </c>
      <c r="R730" s="18"/>
    </row>
    <row r="731" s="1" customFormat="1" ht="27" spans="1:18">
      <c r="A731" s="8">
        <v>727</v>
      </c>
      <c r="B731" s="10" t="s">
        <v>20</v>
      </c>
      <c r="C731" s="10" t="s">
        <v>1709</v>
      </c>
      <c r="D731" s="10" t="s">
        <v>1763</v>
      </c>
      <c r="E731" s="10" t="s">
        <v>1764</v>
      </c>
      <c r="F731" s="10" t="s">
        <v>1765</v>
      </c>
      <c r="G731" s="10">
        <v>0.776</v>
      </c>
      <c r="H731" s="10">
        <v>1.976</v>
      </c>
      <c r="I731" s="8" t="s">
        <v>25</v>
      </c>
      <c r="J731" s="10">
        <v>1.2</v>
      </c>
      <c r="K731" s="15" t="s">
        <v>26</v>
      </c>
      <c r="L731" s="8">
        <v>3.5</v>
      </c>
      <c r="M731" s="15" t="s">
        <v>27</v>
      </c>
      <c r="N731" s="8" t="s">
        <v>28</v>
      </c>
      <c r="O731" s="10" t="s">
        <v>1709</v>
      </c>
      <c r="P731" s="8">
        <f>J731*50</f>
        <v>60</v>
      </c>
      <c r="Q731" s="10" t="s">
        <v>1709</v>
      </c>
      <c r="R731" s="18"/>
    </row>
    <row r="732" s="1" customFormat="1" ht="27" spans="1:18">
      <c r="A732" s="8">
        <v>728</v>
      </c>
      <c r="B732" s="10" t="s">
        <v>20</v>
      </c>
      <c r="C732" s="13" t="s">
        <v>1709</v>
      </c>
      <c r="D732" s="13" t="s">
        <v>1766</v>
      </c>
      <c r="E732" s="13" t="s">
        <v>1767</v>
      </c>
      <c r="F732" s="13" t="s">
        <v>1768</v>
      </c>
      <c r="G732" s="13">
        <v>0</v>
      </c>
      <c r="H732" s="13">
        <v>0.5</v>
      </c>
      <c r="I732" s="8" t="s">
        <v>25</v>
      </c>
      <c r="J732" s="13">
        <v>0.5</v>
      </c>
      <c r="K732" s="15" t="s">
        <v>26</v>
      </c>
      <c r="L732" s="8">
        <v>4</v>
      </c>
      <c r="M732" s="15" t="s">
        <v>27</v>
      </c>
      <c r="N732" s="8" t="s">
        <v>28</v>
      </c>
      <c r="O732" s="13" t="s">
        <v>1709</v>
      </c>
      <c r="P732" s="8">
        <f>J732*55</f>
        <v>27.5</v>
      </c>
      <c r="Q732" s="13" t="s">
        <v>1709</v>
      </c>
      <c r="R732" s="18"/>
    </row>
    <row r="733" s="1" customFormat="1" ht="27" spans="1:18">
      <c r="A733" s="8">
        <v>729</v>
      </c>
      <c r="B733" s="10" t="s">
        <v>20</v>
      </c>
      <c r="C733" s="10" t="s">
        <v>1709</v>
      </c>
      <c r="D733" s="10" t="s">
        <v>1769</v>
      </c>
      <c r="E733" s="10" t="s">
        <v>1770</v>
      </c>
      <c r="F733" s="10" t="s">
        <v>1771</v>
      </c>
      <c r="G733" s="10">
        <v>0</v>
      </c>
      <c r="H733" s="10">
        <v>1.165</v>
      </c>
      <c r="I733" s="8" t="s">
        <v>25</v>
      </c>
      <c r="J733" s="10">
        <v>1.165</v>
      </c>
      <c r="K733" s="15" t="s">
        <v>26</v>
      </c>
      <c r="L733" s="8">
        <v>3.5</v>
      </c>
      <c r="M733" s="15" t="s">
        <v>27</v>
      </c>
      <c r="N733" s="8" t="s">
        <v>28</v>
      </c>
      <c r="O733" s="10" t="s">
        <v>1709</v>
      </c>
      <c r="P733" s="8">
        <f>J733*50</f>
        <v>58.25</v>
      </c>
      <c r="Q733" s="10" t="s">
        <v>1709</v>
      </c>
      <c r="R733" s="18"/>
    </row>
    <row r="734" s="1" customFormat="1" ht="27" spans="1:18">
      <c r="A734" s="8">
        <v>730</v>
      </c>
      <c r="B734" s="10" t="s">
        <v>20</v>
      </c>
      <c r="C734" s="10" t="s">
        <v>1709</v>
      </c>
      <c r="D734" s="10" t="s">
        <v>1769</v>
      </c>
      <c r="E734" s="10" t="s">
        <v>1772</v>
      </c>
      <c r="F734" s="10" t="s">
        <v>1773</v>
      </c>
      <c r="G734" s="10">
        <v>0</v>
      </c>
      <c r="H734" s="10">
        <v>0.17</v>
      </c>
      <c r="I734" s="8" t="s">
        <v>25</v>
      </c>
      <c r="J734" s="10">
        <v>0.17</v>
      </c>
      <c r="K734" s="15" t="s">
        <v>26</v>
      </c>
      <c r="L734" s="8">
        <v>4</v>
      </c>
      <c r="M734" s="15" t="s">
        <v>27</v>
      </c>
      <c r="N734" s="8" t="s">
        <v>70</v>
      </c>
      <c r="O734" s="10" t="s">
        <v>1709</v>
      </c>
      <c r="P734" s="8">
        <f t="shared" ref="P734:P740" si="17">J734*55</f>
        <v>9.35</v>
      </c>
      <c r="Q734" s="10" t="s">
        <v>1709</v>
      </c>
      <c r="R734" s="18"/>
    </row>
    <row r="735" s="1" customFormat="1" ht="27" spans="1:18">
      <c r="A735" s="8">
        <v>731</v>
      </c>
      <c r="B735" s="10" t="s">
        <v>20</v>
      </c>
      <c r="C735" s="10" t="s">
        <v>1709</v>
      </c>
      <c r="D735" s="10" t="s">
        <v>1774</v>
      </c>
      <c r="E735" s="10" t="s">
        <v>1775</v>
      </c>
      <c r="F735" s="21" t="s">
        <v>1776</v>
      </c>
      <c r="G735" s="10">
        <v>0</v>
      </c>
      <c r="H735" s="10">
        <v>0.5</v>
      </c>
      <c r="I735" s="8" t="s">
        <v>25</v>
      </c>
      <c r="J735" s="10">
        <v>0.5</v>
      </c>
      <c r="K735" s="15" t="s">
        <v>26</v>
      </c>
      <c r="L735" s="8">
        <v>4</v>
      </c>
      <c r="M735" s="15" t="s">
        <v>27</v>
      </c>
      <c r="N735" s="8" t="s">
        <v>28</v>
      </c>
      <c r="O735" s="10" t="s">
        <v>1709</v>
      </c>
      <c r="P735" s="8">
        <f t="shared" si="17"/>
        <v>27.5</v>
      </c>
      <c r="Q735" s="10" t="s">
        <v>1709</v>
      </c>
      <c r="R735" s="18"/>
    </row>
    <row r="736" s="1" customFormat="1" ht="27" spans="1:18">
      <c r="A736" s="8">
        <v>732</v>
      </c>
      <c r="B736" s="10" t="s">
        <v>20</v>
      </c>
      <c r="C736" s="10" t="s">
        <v>1709</v>
      </c>
      <c r="D736" s="10" t="s">
        <v>1774</v>
      </c>
      <c r="E736" s="10" t="s">
        <v>1777</v>
      </c>
      <c r="F736" s="10" t="s">
        <v>1778</v>
      </c>
      <c r="G736" s="10">
        <v>0.314</v>
      </c>
      <c r="H736" s="10">
        <v>0.94</v>
      </c>
      <c r="I736" s="8" t="s">
        <v>25</v>
      </c>
      <c r="J736" s="10">
        <v>0.626</v>
      </c>
      <c r="K736" s="15" t="s">
        <v>26</v>
      </c>
      <c r="L736" s="8">
        <v>4</v>
      </c>
      <c r="M736" s="15" t="s">
        <v>27</v>
      </c>
      <c r="N736" s="8" t="s">
        <v>28</v>
      </c>
      <c r="O736" s="10" t="s">
        <v>1709</v>
      </c>
      <c r="P736" s="8">
        <f t="shared" si="17"/>
        <v>34.43</v>
      </c>
      <c r="Q736" s="10" t="s">
        <v>1709</v>
      </c>
      <c r="R736" s="18"/>
    </row>
    <row r="737" s="1" customFormat="1" ht="27" spans="1:18">
      <c r="A737" s="8">
        <v>733</v>
      </c>
      <c r="B737" s="10" t="s">
        <v>20</v>
      </c>
      <c r="C737" s="10" t="s">
        <v>1709</v>
      </c>
      <c r="D737" s="10" t="s">
        <v>1779</v>
      </c>
      <c r="E737" s="10" t="s">
        <v>1780</v>
      </c>
      <c r="F737" s="10" t="s">
        <v>1781</v>
      </c>
      <c r="G737" s="10">
        <v>1.53</v>
      </c>
      <c r="H737" s="10">
        <v>2.246</v>
      </c>
      <c r="I737" s="8" t="s">
        <v>25</v>
      </c>
      <c r="J737" s="10">
        <v>0.716</v>
      </c>
      <c r="K737" s="15" t="s">
        <v>26</v>
      </c>
      <c r="L737" s="8">
        <v>4</v>
      </c>
      <c r="M737" s="15" t="s">
        <v>27</v>
      </c>
      <c r="N737" s="8" t="s">
        <v>28</v>
      </c>
      <c r="O737" s="10" t="s">
        <v>1709</v>
      </c>
      <c r="P737" s="8">
        <f t="shared" si="17"/>
        <v>39.38</v>
      </c>
      <c r="Q737" s="10" t="s">
        <v>1709</v>
      </c>
      <c r="R737" s="18"/>
    </row>
    <row r="738" s="1" customFormat="1" ht="27" spans="1:18">
      <c r="A738" s="8">
        <v>734</v>
      </c>
      <c r="B738" s="10" t="s">
        <v>20</v>
      </c>
      <c r="C738" s="10" t="s">
        <v>1709</v>
      </c>
      <c r="D738" s="10" t="s">
        <v>1779</v>
      </c>
      <c r="E738" s="10" t="s">
        <v>1782</v>
      </c>
      <c r="F738" s="21" t="s">
        <v>1781</v>
      </c>
      <c r="G738" s="10">
        <v>0</v>
      </c>
      <c r="H738" s="10">
        <v>0.76</v>
      </c>
      <c r="I738" s="8" t="s">
        <v>25</v>
      </c>
      <c r="J738" s="10">
        <v>0.76</v>
      </c>
      <c r="K738" s="15" t="s">
        <v>26</v>
      </c>
      <c r="L738" s="8">
        <v>4</v>
      </c>
      <c r="M738" s="15" t="s">
        <v>27</v>
      </c>
      <c r="N738" s="8" t="s">
        <v>28</v>
      </c>
      <c r="O738" s="10" t="s">
        <v>1709</v>
      </c>
      <c r="P738" s="8">
        <f t="shared" si="17"/>
        <v>41.8</v>
      </c>
      <c r="Q738" s="10" t="s">
        <v>1709</v>
      </c>
      <c r="R738" s="18"/>
    </row>
    <row r="739" s="1" customFormat="1" ht="27" spans="1:18">
      <c r="A739" s="8">
        <v>735</v>
      </c>
      <c r="B739" s="10" t="s">
        <v>20</v>
      </c>
      <c r="C739" s="10" t="s">
        <v>1709</v>
      </c>
      <c r="D739" s="10" t="s">
        <v>1783</v>
      </c>
      <c r="E739" s="10" t="s">
        <v>1784</v>
      </c>
      <c r="F739" s="10" t="s">
        <v>1785</v>
      </c>
      <c r="G739" s="10">
        <v>0.505</v>
      </c>
      <c r="H739" s="10">
        <v>0.599</v>
      </c>
      <c r="I739" s="8" t="s">
        <v>25</v>
      </c>
      <c r="J739" s="10">
        <v>0.094</v>
      </c>
      <c r="K739" s="15" t="s">
        <v>26</v>
      </c>
      <c r="L739" s="8">
        <v>4</v>
      </c>
      <c r="M739" s="15" t="s">
        <v>27</v>
      </c>
      <c r="N739" s="8" t="s">
        <v>28</v>
      </c>
      <c r="O739" s="10" t="s">
        <v>1709</v>
      </c>
      <c r="P739" s="8">
        <f t="shared" si="17"/>
        <v>5.17</v>
      </c>
      <c r="Q739" s="10" t="s">
        <v>1709</v>
      </c>
      <c r="R739" s="18"/>
    </row>
    <row r="740" s="1" customFormat="1" ht="27" spans="1:18">
      <c r="A740" s="8">
        <v>736</v>
      </c>
      <c r="B740" s="10" t="s">
        <v>20</v>
      </c>
      <c r="C740" s="10" t="s">
        <v>1709</v>
      </c>
      <c r="D740" s="10" t="s">
        <v>1786</v>
      </c>
      <c r="E740" s="10" t="s">
        <v>1787</v>
      </c>
      <c r="F740" s="10" t="s">
        <v>1788</v>
      </c>
      <c r="G740" s="10">
        <v>1.024</v>
      </c>
      <c r="H740" s="10">
        <v>1.924</v>
      </c>
      <c r="I740" s="8" t="s">
        <v>25</v>
      </c>
      <c r="J740" s="10">
        <v>0.9</v>
      </c>
      <c r="K740" s="15" t="s">
        <v>26</v>
      </c>
      <c r="L740" s="8">
        <v>4</v>
      </c>
      <c r="M740" s="15" t="s">
        <v>27</v>
      </c>
      <c r="N740" s="8" t="s">
        <v>28</v>
      </c>
      <c r="O740" s="10" t="s">
        <v>1709</v>
      </c>
      <c r="P740" s="8">
        <f t="shared" si="17"/>
        <v>49.5</v>
      </c>
      <c r="Q740" s="10" t="s">
        <v>1709</v>
      </c>
      <c r="R740" s="18"/>
    </row>
    <row r="741" s="1" customFormat="1" ht="27" spans="1:18">
      <c r="A741" s="8">
        <v>737</v>
      </c>
      <c r="B741" s="10" t="s">
        <v>20</v>
      </c>
      <c r="C741" s="10" t="s">
        <v>1709</v>
      </c>
      <c r="D741" s="10" t="s">
        <v>1789</v>
      </c>
      <c r="E741" s="10" t="s">
        <v>1790</v>
      </c>
      <c r="F741" s="10" t="s">
        <v>1791</v>
      </c>
      <c r="G741" s="10">
        <v>0.678</v>
      </c>
      <c r="H741" s="10">
        <v>1.246</v>
      </c>
      <c r="I741" s="8" t="s">
        <v>25</v>
      </c>
      <c r="J741" s="10">
        <v>0.568</v>
      </c>
      <c r="K741" s="15" t="s">
        <v>26</v>
      </c>
      <c r="L741" s="8">
        <v>3.5</v>
      </c>
      <c r="M741" s="15" t="s">
        <v>27</v>
      </c>
      <c r="N741" s="8" t="s">
        <v>28</v>
      </c>
      <c r="O741" s="10" t="s">
        <v>1709</v>
      </c>
      <c r="P741" s="8">
        <f>J741*50</f>
        <v>28.4</v>
      </c>
      <c r="Q741" s="10" t="s">
        <v>1709</v>
      </c>
      <c r="R741" s="18"/>
    </row>
    <row r="742" s="1" customFormat="1" ht="27" spans="1:18">
      <c r="A742" s="8">
        <v>738</v>
      </c>
      <c r="B742" s="10" t="s">
        <v>20</v>
      </c>
      <c r="C742" s="10" t="s">
        <v>1709</v>
      </c>
      <c r="D742" s="10" t="s">
        <v>272</v>
      </c>
      <c r="E742" s="10" t="s">
        <v>1792</v>
      </c>
      <c r="F742" s="10" t="s">
        <v>1793</v>
      </c>
      <c r="G742" s="10">
        <v>2.708</v>
      </c>
      <c r="H742" s="10">
        <v>3.15</v>
      </c>
      <c r="I742" s="8" t="s">
        <v>25</v>
      </c>
      <c r="J742" s="10">
        <v>0.442</v>
      </c>
      <c r="K742" s="15" t="s">
        <v>26</v>
      </c>
      <c r="L742" s="8">
        <v>3.5</v>
      </c>
      <c r="M742" s="15" t="s">
        <v>27</v>
      </c>
      <c r="N742" s="8" t="s">
        <v>28</v>
      </c>
      <c r="O742" s="10" t="s">
        <v>1709</v>
      </c>
      <c r="P742" s="8">
        <f>J742*50</f>
        <v>22.1</v>
      </c>
      <c r="Q742" s="10" t="s">
        <v>1709</v>
      </c>
      <c r="R742" s="18"/>
    </row>
    <row r="743" ht="27" spans="1:18">
      <c r="A743" s="8">
        <v>739</v>
      </c>
      <c r="B743" s="10" t="s">
        <v>20</v>
      </c>
      <c r="C743" s="10" t="s">
        <v>1709</v>
      </c>
      <c r="D743" s="10" t="s">
        <v>1794</v>
      </c>
      <c r="E743" s="10" t="s">
        <v>1795</v>
      </c>
      <c r="F743" s="21" t="s">
        <v>1796</v>
      </c>
      <c r="G743" s="10">
        <v>0</v>
      </c>
      <c r="H743" s="10">
        <v>0.5</v>
      </c>
      <c r="I743" s="8" t="s">
        <v>25</v>
      </c>
      <c r="J743" s="10">
        <v>0.5</v>
      </c>
      <c r="K743" s="15" t="s">
        <v>26</v>
      </c>
      <c r="L743" s="8">
        <v>4</v>
      </c>
      <c r="M743" s="15" t="s">
        <v>27</v>
      </c>
      <c r="N743" s="8" t="s">
        <v>28</v>
      </c>
      <c r="O743" s="10" t="s">
        <v>1709</v>
      </c>
      <c r="P743" s="8">
        <f>J743*55</f>
        <v>27.5</v>
      </c>
      <c r="Q743" s="10" t="s">
        <v>1709</v>
      </c>
      <c r="R743" s="18"/>
    </row>
    <row r="744" ht="27" spans="1:18">
      <c r="A744" s="8">
        <v>740</v>
      </c>
      <c r="B744" s="10" t="s">
        <v>20</v>
      </c>
      <c r="C744" s="10" t="s">
        <v>1709</v>
      </c>
      <c r="D744" s="10" t="s">
        <v>1797</v>
      </c>
      <c r="E744" s="10" t="s">
        <v>1798</v>
      </c>
      <c r="F744" s="10" t="s">
        <v>1799</v>
      </c>
      <c r="G744" s="10">
        <v>1.35</v>
      </c>
      <c r="H744" s="10">
        <v>2.065</v>
      </c>
      <c r="I744" s="8" t="s">
        <v>25</v>
      </c>
      <c r="J744" s="10">
        <v>0.715</v>
      </c>
      <c r="K744" s="15" t="s">
        <v>26</v>
      </c>
      <c r="L744" s="8">
        <v>4</v>
      </c>
      <c r="M744" s="15" t="s">
        <v>27</v>
      </c>
      <c r="N744" s="8" t="s">
        <v>28</v>
      </c>
      <c r="O744" s="10" t="s">
        <v>1709</v>
      </c>
      <c r="P744" s="8">
        <f t="shared" ref="P744:P749" si="18">J744*55</f>
        <v>39.325</v>
      </c>
      <c r="Q744" s="10" t="s">
        <v>1709</v>
      </c>
      <c r="R744" s="18"/>
    </row>
    <row r="745" ht="27" spans="1:18">
      <c r="A745" s="8">
        <v>741</v>
      </c>
      <c r="B745" s="10" t="s">
        <v>20</v>
      </c>
      <c r="C745" s="28" t="s">
        <v>1709</v>
      </c>
      <c r="D745" s="28" t="s">
        <v>1800</v>
      </c>
      <c r="E745" s="18" t="s">
        <v>1801</v>
      </c>
      <c r="F745" s="18" t="s">
        <v>1802</v>
      </c>
      <c r="G745" s="18" t="s">
        <v>1803</v>
      </c>
      <c r="H745" s="18" t="s">
        <v>1804</v>
      </c>
      <c r="I745" s="13" t="s">
        <v>1349</v>
      </c>
      <c r="J745" s="19">
        <v>0.928</v>
      </c>
      <c r="K745" s="28" t="s">
        <v>1350</v>
      </c>
      <c r="L745" s="28">
        <v>6.5</v>
      </c>
      <c r="M745" s="15" t="s">
        <v>27</v>
      </c>
      <c r="N745" s="28" t="s">
        <v>28</v>
      </c>
      <c r="O745" s="28" t="s">
        <v>1709</v>
      </c>
      <c r="P745" s="28">
        <f>J745*175</f>
        <v>162.4</v>
      </c>
      <c r="Q745" s="28" t="s">
        <v>1709</v>
      </c>
      <c r="R745" s="28"/>
    </row>
    <row r="746" ht="27" spans="1:18">
      <c r="A746" s="8">
        <v>742</v>
      </c>
      <c r="B746" s="10" t="s">
        <v>20</v>
      </c>
      <c r="C746" s="28" t="s">
        <v>1709</v>
      </c>
      <c r="D746" s="28" t="s">
        <v>1800</v>
      </c>
      <c r="E746" s="18" t="s">
        <v>1805</v>
      </c>
      <c r="F746" s="18" t="s">
        <v>1802</v>
      </c>
      <c r="G746" s="18" t="s">
        <v>1804</v>
      </c>
      <c r="H746" s="18" t="s">
        <v>1806</v>
      </c>
      <c r="I746" s="13" t="s">
        <v>1349</v>
      </c>
      <c r="J746" s="19">
        <v>0.713</v>
      </c>
      <c r="K746" s="28" t="s">
        <v>1350</v>
      </c>
      <c r="L746" s="28">
        <v>6.5</v>
      </c>
      <c r="M746" s="15" t="s">
        <v>27</v>
      </c>
      <c r="N746" s="28" t="s">
        <v>28</v>
      </c>
      <c r="O746" s="28" t="s">
        <v>1709</v>
      </c>
      <c r="P746" s="28">
        <f>J746*175</f>
        <v>124.775</v>
      </c>
      <c r="Q746" s="28" t="s">
        <v>1709</v>
      </c>
      <c r="R746" s="28"/>
    </row>
    <row r="747" ht="27" spans="1:18">
      <c r="A747" s="8">
        <v>743</v>
      </c>
      <c r="B747" s="10" t="s">
        <v>20</v>
      </c>
      <c r="C747" s="10" t="s">
        <v>1709</v>
      </c>
      <c r="D747" s="10" t="s">
        <v>1807</v>
      </c>
      <c r="E747" s="10" t="s">
        <v>1808</v>
      </c>
      <c r="F747" s="10" t="s">
        <v>1809</v>
      </c>
      <c r="G747" s="10">
        <v>0.6</v>
      </c>
      <c r="H747" s="10">
        <v>1.215</v>
      </c>
      <c r="I747" s="8" t="s">
        <v>25</v>
      </c>
      <c r="J747" s="10">
        <v>0.615</v>
      </c>
      <c r="K747" s="15" t="s">
        <v>26</v>
      </c>
      <c r="L747" s="8">
        <v>4</v>
      </c>
      <c r="M747" s="15" t="s">
        <v>27</v>
      </c>
      <c r="N747" s="8" t="s">
        <v>28</v>
      </c>
      <c r="O747" s="10" t="s">
        <v>1709</v>
      </c>
      <c r="P747" s="8">
        <f t="shared" si="18"/>
        <v>33.825</v>
      </c>
      <c r="Q747" s="10" t="s">
        <v>1709</v>
      </c>
      <c r="R747" s="18"/>
    </row>
    <row r="748" ht="27" spans="1:18">
      <c r="A748" s="8">
        <v>744</v>
      </c>
      <c r="B748" s="10" t="s">
        <v>20</v>
      </c>
      <c r="C748" s="10" t="s">
        <v>1709</v>
      </c>
      <c r="D748" s="10" t="s">
        <v>1807</v>
      </c>
      <c r="E748" s="10" t="s">
        <v>1810</v>
      </c>
      <c r="F748" s="21" t="s">
        <v>1811</v>
      </c>
      <c r="G748" s="10">
        <v>0</v>
      </c>
      <c r="H748" s="10">
        <v>0.45</v>
      </c>
      <c r="I748" s="8" t="s">
        <v>25</v>
      </c>
      <c r="J748" s="10">
        <v>0.45</v>
      </c>
      <c r="K748" s="15" t="s">
        <v>26</v>
      </c>
      <c r="L748" s="8">
        <v>4</v>
      </c>
      <c r="M748" s="15" t="s">
        <v>27</v>
      </c>
      <c r="N748" s="8" t="s">
        <v>28</v>
      </c>
      <c r="O748" s="10" t="s">
        <v>1709</v>
      </c>
      <c r="P748" s="8">
        <f t="shared" si="18"/>
        <v>24.75</v>
      </c>
      <c r="Q748" s="10" t="s">
        <v>1709</v>
      </c>
      <c r="R748" s="18"/>
    </row>
    <row r="749" ht="27" spans="1:18">
      <c r="A749" s="8">
        <v>745</v>
      </c>
      <c r="B749" s="10" t="s">
        <v>20</v>
      </c>
      <c r="C749" s="10" t="s">
        <v>1225</v>
      </c>
      <c r="D749" s="10" t="s">
        <v>1812</v>
      </c>
      <c r="E749" s="10" t="s">
        <v>1813</v>
      </c>
      <c r="F749" s="21" t="s">
        <v>1814</v>
      </c>
      <c r="G749" s="10"/>
      <c r="H749" s="10"/>
      <c r="I749" s="8" t="s">
        <v>1815</v>
      </c>
      <c r="J749" s="10">
        <v>0.07082</v>
      </c>
      <c r="K749" s="28" t="s">
        <v>1350</v>
      </c>
      <c r="L749" s="8">
        <v>8.5</v>
      </c>
      <c r="M749" s="15" t="s">
        <v>27</v>
      </c>
      <c r="N749" s="8" t="s">
        <v>1816</v>
      </c>
      <c r="O749" s="10" t="s">
        <v>1225</v>
      </c>
      <c r="P749" s="8">
        <v>368.2148</v>
      </c>
      <c r="Q749" s="10" t="s">
        <v>1225</v>
      </c>
      <c r="R749" s="18"/>
    </row>
    <row r="750" ht="26" customHeight="1" spans="1:18">
      <c r="A750" s="30" t="s">
        <v>1817</v>
      </c>
      <c r="B750" s="31"/>
      <c r="C750" s="32"/>
      <c r="D750" s="32"/>
      <c r="E750" s="32"/>
      <c r="F750" s="32"/>
      <c r="G750" s="32"/>
      <c r="H750" s="32"/>
      <c r="I750" s="32"/>
      <c r="J750" s="32">
        <f>SUBTOTAL(9,J5:J748)</f>
        <v>595.974</v>
      </c>
      <c r="K750" s="32"/>
      <c r="L750" s="32"/>
      <c r="M750" s="32"/>
      <c r="N750" s="32"/>
      <c r="O750" s="32"/>
      <c r="P750" s="32">
        <f>SUBTOTAL(9,P5:P748)</f>
        <v>39228.767</v>
      </c>
      <c r="Q750" s="32"/>
      <c r="R750" s="32"/>
    </row>
  </sheetData>
  <autoFilter ref="A4:R749">
    <extLst/>
  </autoFilter>
  <sortState ref="A5:S748">
    <sortCondition ref="C5:C748"/>
    <sortCondition ref="D5:D748"/>
    <sortCondition ref="E5:E748"/>
  </sortState>
  <mergeCells count="3">
    <mergeCell ref="A1:R1"/>
    <mergeCell ref="A2:R2"/>
    <mergeCell ref="A750:B750"/>
  </mergeCells>
  <dataValidations count="1">
    <dataValidation type="list" allowBlank="1" showInputMessage="1" showErrorMessage="1" sqref="I743:I744 I745:I746">
      <formula1>"通产业园公路,县道砂土路,乡村道砂土路,200人以上自然村通硬化路,100--200人自然村通硬化路"</formula1>
    </dataValidation>
  </dataValidation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小穎</cp:lastModifiedBy>
  <dcterms:created xsi:type="dcterms:W3CDTF">2020-12-22T12:24:00Z</dcterms:created>
  <dcterms:modified xsi:type="dcterms:W3CDTF">2020-12-23T09:20:09Z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